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rbert\AppData\Roaming\OpenText\OTEdit\EC_content_server\c94337109\"/>
    </mc:Choice>
  </mc:AlternateContent>
  <xr:revisionPtr revIDLastSave="0" documentId="13_ncr:1_{4A60DF69-5B09-49F1-9991-474F1427442B}" xr6:coauthVersionLast="45" xr6:coauthVersionMax="45" xr10:uidLastSave="{00000000-0000-0000-0000-000000000000}"/>
  <bookViews>
    <workbookView xWindow="1305" yWindow="1170" windowWidth="20085" windowHeight="12345" activeTab="2" xr2:uid="{6011C5D8-B2EE-41C3-B77A-F367B8992B6A}"/>
  </bookViews>
  <sheets>
    <sheet name="Notes" sheetId="2" r:id="rId1"/>
    <sheet name="By Characteristic" sheetId="1" r:id="rId2"/>
    <sheet name="By Community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5" i="3" l="1"/>
  <c r="J54" i="3"/>
  <c r="J53" i="3"/>
  <c r="J52" i="3"/>
  <c r="J50" i="3"/>
  <c r="J49" i="3"/>
  <c r="J48" i="3"/>
  <c r="J47" i="3"/>
  <c r="J46" i="3"/>
  <c r="J44" i="3"/>
  <c r="J43" i="3"/>
  <c r="J42" i="3"/>
  <c r="J41" i="3"/>
  <c r="J40" i="3"/>
  <c r="J38" i="3"/>
  <c r="J36" i="3"/>
  <c r="J35" i="3"/>
  <c r="J34" i="3"/>
  <c r="J33" i="3"/>
  <c r="J32" i="3"/>
  <c r="J31" i="3"/>
  <c r="J29" i="3"/>
  <c r="J28" i="3"/>
  <c r="J27" i="3"/>
  <c r="J26" i="3"/>
  <c r="J25" i="3"/>
  <c r="J24" i="3"/>
  <c r="J23" i="3"/>
  <c r="J22" i="3"/>
  <c r="J21" i="3"/>
  <c r="J19" i="3"/>
  <c r="J18" i="3"/>
  <c r="J17" i="3"/>
  <c r="J16" i="3"/>
  <c r="J15" i="3"/>
  <c r="J14" i="3"/>
  <c r="J13" i="3"/>
  <c r="J12" i="3"/>
  <c r="J11" i="3"/>
  <c r="J9" i="3"/>
  <c r="H55" i="3"/>
  <c r="H54" i="3"/>
  <c r="H53" i="3"/>
  <c r="H52" i="3"/>
  <c r="H50" i="3"/>
  <c r="H49" i="3"/>
  <c r="H48" i="3"/>
  <c r="H47" i="3"/>
  <c r="H46" i="3"/>
  <c r="H44" i="3"/>
  <c r="H43" i="3"/>
  <c r="H42" i="3"/>
  <c r="H41" i="3"/>
  <c r="H40" i="3"/>
  <c r="H39" i="3"/>
  <c r="H38" i="3"/>
  <c r="H36" i="3"/>
  <c r="H35" i="3"/>
  <c r="H34" i="3"/>
  <c r="H33" i="3"/>
  <c r="H32" i="3"/>
  <c r="H31" i="3"/>
  <c r="H29" i="3"/>
  <c r="H28" i="3"/>
  <c r="H27" i="3"/>
  <c r="H26" i="3"/>
  <c r="H25" i="3"/>
  <c r="H24" i="3"/>
  <c r="H23" i="3"/>
  <c r="H22" i="3"/>
  <c r="H21" i="3"/>
  <c r="H19" i="3"/>
  <c r="H18" i="3"/>
  <c r="H17" i="3"/>
  <c r="H16" i="3"/>
  <c r="H15" i="3"/>
  <c r="H14" i="3"/>
  <c r="H13" i="3"/>
  <c r="H12" i="3"/>
  <c r="H11" i="3"/>
  <c r="H9" i="3"/>
  <c r="F55" i="3"/>
  <c r="F54" i="3"/>
  <c r="F53" i="3"/>
  <c r="F52" i="3"/>
  <c r="F50" i="3"/>
  <c r="F49" i="3"/>
  <c r="F48" i="3"/>
  <c r="F47" i="3"/>
  <c r="F46" i="3"/>
  <c r="F44" i="3"/>
  <c r="F43" i="3"/>
  <c r="F42" i="3"/>
  <c r="F41" i="3"/>
  <c r="F40" i="3"/>
  <c r="F39" i="3"/>
  <c r="F38" i="3"/>
  <c r="F36" i="3"/>
  <c r="F35" i="3"/>
  <c r="F34" i="3"/>
  <c r="F33" i="3"/>
  <c r="F32" i="3"/>
  <c r="F31" i="3"/>
  <c r="F29" i="3"/>
  <c r="F28" i="3"/>
  <c r="F27" i="3"/>
  <c r="F26" i="3"/>
  <c r="F25" i="3"/>
  <c r="F24" i="3"/>
  <c r="F23" i="3"/>
  <c r="F22" i="3"/>
  <c r="F21" i="3"/>
  <c r="F19" i="3"/>
  <c r="F18" i="3"/>
  <c r="F17" i="3"/>
  <c r="F15" i="3"/>
  <c r="F14" i="3"/>
  <c r="F13" i="3"/>
  <c r="F12" i="3"/>
  <c r="F11" i="3"/>
  <c r="F9" i="3"/>
  <c r="C55" i="3"/>
  <c r="C54" i="3"/>
  <c r="C53" i="3"/>
  <c r="C52" i="3"/>
  <c r="C50" i="3"/>
  <c r="C49" i="3"/>
  <c r="C48" i="3"/>
  <c r="C47" i="3"/>
  <c r="C46" i="3"/>
  <c r="C44" i="3"/>
  <c r="C43" i="3"/>
  <c r="C42" i="3"/>
  <c r="C41" i="3"/>
  <c r="C40" i="3"/>
  <c r="C39" i="3"/>
  <c r="C38" i="3"/>
  <c r="C36" i="3"/>
  <c r="C35" i="3"/>
  <c r="C34" i="3"/>
  <c r="C33" i="3"/>
  <c r="C32" i="3"/>
  <c r="C31" i="3"/>
  <c r="C29" i="3"/>
  <c r="C28" i="3"/>
  <c r="C27" i="3"/>
  <c r="C26" i="3"/>
  <c r="C25" i="3"/>
  <c r="C24" i="3"/>
  <c r="C23" i="3"/>
  <c r="C22" i="3"/>
  <c r="C21" i="3"/>
  <c r="C19" i="3"/>
  <c r="C18" i="3"/>
  <c r="C17" i="3"/>
  <c r="C16" i="3"/>
  <c r="C15" i="3"/>
  <c r="C14" i="3"/>
  <c r="C13" i="3"/>
  <c r="C12" i="3"/>
  <c r="C11" i="3"/>
  <c r="C9" i="3"/>
  <c r="J59" i="1"/>
  <c r="J58" i="1"/>
  <c r="J57" i="1"/>
  <c r="J54" i="1"/>
  <c r="J52" i="1"/>
  <c r="J51" i="1"/>
  <c r="J50" i="1"/>
  <c r="J48" i="1"/>
  <c r="J47" i="1"/>
  <c r="J46" i="1"/>
  <c r="J45" i="1"/>
  <c r="J43" i="1"/>
  <c r="J42" i="1"/>
  <c r="J41" i="1"/>
  <c r="J39" i="1"/>
  <c r="J38" i="1"/>
  <c r="J37" i="1"/>
  <c r="J35" i="1"/>
  <c r="J34" i="1"/>
  <c r="J33" i="1"/>
  <c r="J30" i="1"/>
  <c r="J29" i="1"/>
  <c r="J28" i="1"/>
  <c r="J27" i="1"/>
  <c r="J24" i="1"/>
  <c r="J23" i="1"/>
  <c r="J20" i="1"/>
  <c r="J19" i="1"/>
  <c r="J18" i="1"/>
  <c r="J15" i="1"/>
  <c r="J14" i="1"/>
  <c r="J13" i="1"/>
  <c r="J12" i="1"/>
  <c r="J9" i="1"/>
  <c r="H59" i="1"/>
  <c r="H58" i="1"/>
  <c r="H57" i="1"/>
  <c r="H54" i="1"/>
  <c r="H52" i="1"/>
  <c r="H51" i="1"/>
  <c r="H50" i="1"/>
  <c r="H48" i="1"/>
  <c r="H47" i="1"/>
  <c r="H46" i="1"/>
  <c r="H45" i="1"/>
  <c r="H43" i="1"/>
  <c r="H42" i="1"/>
  <c r="H41" i="1"/>
  <c r="H39" i="1"/>
  <c r="H38" i="1"/>
  <c r="H37" i="1"/>
  <c r="H35" i="1"/>
  <c r="H34" i="1"/>
  <c r="H33" i="1"/>
  <c r="H30" i="1"/>
  <c r="H29" i="1"/>
  <c r="H28" i="1"/>
  <c r="H27" i="1"/>
  <c r="H24" i="1"/>
  <c r="H23" i="1"/>
  <c r="H20" i="1"/>
  <c r="H19" i="1"/>
  <c r="H18" i="1"/>
  <c r="H15" i="1"/>
  <c r="H14" i="1"/>
  <c r="H13" i="1"/>
  <c r="H12" i="1"/>
  <c r="H9" i="1"/>
  <c r="F59" i="1"/>
  <c r="F58" i="1"/>
  <c r="F57" i="1"/>
  <c r="F54" i="1"/>
  <c r="F52" i="1"/>
  <c r="F51" i="1"/>
  <c r="F50" i="1"/>
  <c r="F48" i="1"/>
  <c r="F47" i="1"/>
  <c r="F46" i="1"/>
  <c r="F45" i="1"/>
  <c r="F43" i="1"/>
  <c r="F42" i="1"/>
  <c r="F41" i="1"/>
  <c r="F39" i="1"/>
  <c r="F38" i="1"/>
  <c r="F37" i="1"/>
  <c r="F35" i="1"/>
  <c r="F34" i="1"/>
  <c r="F33" i="1"/>
  <c r="F30" i="1"/>
  <c r="F29" i="1"/>
  <c r="F28" i="1"/>
  <c r="F27" i="1"/>
  <c r="F24" i="1"/>
  <c r="F23" i="1"/>
  <c r="F20" i="1"/>
  <c r="F19" i="1"/>
  <c r="F18" i="1"/>
  <c r="F15" i="1"/>
  <c r="F14" i="1"/>
  <c r="F13" i="1"/>
  <c r="F12" i="1"/>
  <c r="F9" i="1"/>
</calcChain>
</file>

<file path=xl/sharedStrings.xml><?xml version="1.0" encoding="utf-8"?>
<sst xmlns="http://schemas.openxmlformats.org/spreadsheetml/2006/main" count="131" uniqueCount="85">
  <si>
    <t>Specific Housing Problems in Past 12 Months, by Characteristic</t>
  </si>
  <si>
    <t>Northwest Territories, 2019</t>
  </si>
  <si>
    <t>Problems in Past 12 Months with:</t>
  </si>
  <si>
    <t>All 
Households</t>
  </si>
  <si>
    <t>Mold</t>
  </si>
  <si>
    <t>Pest Infestations</t>
  </si>
  <si>
    <t>Poor Indoor Air Quality</t>
  </si>
  <si>
    <t>(#)</t>
  </si>
  <si>
    <t>(%)</t>
  </si>
  <si>
    <t>Northwest Territories</t>
  </si>
  <si>
    <t>Income Range</t>
  </si>
  <si>
    <t>Less Than $50,000</t>
  </si>
  <si>
    <t>$50,000 to $99,999</t>
  </si>
  <si>
    <t>$100,000 to $149,999</t>
  </si>
  <si>
    <t>$150,000 or More</t>
  </si>
  <si>
    <t>Household Composition</t>
  </si>
  <si>
    <t>With at least 1 Child</t>
  </si>
  <si>
    <t>With at least 1 Senior 60 Yrs. or Older</t>
  </si>
  <si>
    <t>With Only Seniors 60 Yrs. or Older</t>
  </si>
  <si>
    <t>Housing Tenure</t>
  </si>
  <si>
    <t>Owned</t>
  </si>
  <si>
    <t>Rented</t>
  </si>
  <si>
    <t>Housing Issue</t>
  </si>
  <si>
    <t>Has Housing Problem</t>
  </si>
  <si>
    <t>Not Affordable</t>
  </si>
  <si>
    <t>Not Adequate</t>
  </si>
  <si>
    <t>Not Suitable</t>
  </si>
  <si>
    <t>Regions</t>
  </si>
  <si>
    <t>Beaufort Delta</t>
  </si>
  <si>
    <t>Inuvik</t>
  </si>
  <si>
    <t>Smaller Communities</t>
  </si>
  <si>
    <t>Sahtu</t>
  </si>
  <si>
    <t>Norman Wells</t>
  </si>
  <si>
    <t>Dehcho</t>
  </si>
  <si>
    <t>Fort Simpson</t>
  </si>
  <si>
    <t>South Slave</t>
  </si>
  <si>
    <t>Fort Smith</t>
  </si>
  <si>
    <t>Hay River</t>
  </si>
  <si>
    <t>Tłı̨chǫ</t>
  </si>
  <si>
    <t>Behchokǫ̀</t>
  </si>
  <si>
    <t>Yellowknife Area</t>
  </si>
  <si>
    <t>Community Type</t>
  </si>
  <si>
    <t>Yellowknife</t>
  </si>
  <si>
    <t>Inuvik, Hay River &amp; Fort Smith</t>
  </si>
  <si>
    <t>Notes:</t>
  </si>
  <si>
    <t>1. Source: 2019 NWT Community Survey</t>
  </si>
  <si>
    <t>2. 'x' means data has been suppressed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</si>
  <si>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</si>
  <si>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</si>
  <si>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</si>
  <si>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</si>
  <si>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</si>
  <si>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</si>
  <si>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</si>
  <si>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2. Yellowknife includes Ndilǫ</t>
  </si>
  <si>
    <t>Yellowknife Area:  Dettah, Yellowknife</t>
  </si>
  <si>
    <t>3. For a full list of communities within each region, please refer to the notes worksheet.</t>
  </si>
  <si>
    <t>Aklavik</t>
  </si>
  <si>
    <t>Fort McPherson</t>
  </si>
  <si>
    <t>Paulatuk</t>
  </si>
  <si>
    <t>Sachs Harbour</t>
  </si>
  <si>
    <t>Tsiigehtchic</t>
  </si>
  <si>
    <t>Tuktoyaktuk</t>
  </si>
  <si>
    <t>Ulukhaktok</t>
  </si>
  <si>
    <t>Fort Liard</t>
  </si>
  <si>
    <t>Fort Providence</t>
  </si>
  <si>
    <t>Hay River Dene Reserve</t>
  </si>
  <si>
    <t>Jean Marie River</t>
  </si>
  <si>
    <t>Nahanni Butte</t>
  </si>
  <si>
    <t>Sambaa K’e</t>
  </si>
  <si>
    <t>Wrigley</t>
  </si>
  <si>
    <t>Colville Lake</t>
  </si>
  <si>
    <t>Délı̨nę</t>
  </si>
  <si>
    <t>Fort Good Hope</t>
  </si>
  <si>
    <t>Tulita</t>
  </si>
  <si>
    <t>Enterprise</t>
  </si>
  <si>
    <t>Fort Resolution</t>
  </si>
  <si>
    <t>Kakisa</t>
  </si>
  <si>
    <t>Łutselk'e</t>
  </si>
  <si>
    <t>Gamètì</t>
  </si>
  <si>
    <t>Wekweètì</t>
  </si>
  <si>
    <t>Whatì</t>
  </si>
  <si>
    <t>Dettah</t>
  </si>
  <si>
    <t>Ndilǫ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</si>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</sst>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#,##0.0"/>
    <numFmt numFmtId="166" formatCode="[&gt;=0.5]#,###;\-"/>
    <numFmt numFmtId="167" formatCode="[&gt;=0.5]#,###.0;\-"/>
    <numFmt numFmtId="168" formatCode="_(* #,##0_);_(* \(#,##0\);_(* &quot;-&quot;??_);_(@_)"/>
    <numFmt numFmtId="169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Helv"/>
    </font>
    <font>
      <b/>
      <sz val="14"/>
      <color rgb="FF0070C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4"/>
      <color rgb="FF0076B6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i/>
      <sz val="9"/>
      <color rgb="FF0076B6"/>
      <name val="Calibri"/>
      <family val="2"/>
      <scheme val="minor"/>
    </font>
    <font>
      <i/>
      <sz val="10"/>
      <color rgb="FF0076B6"/>
      <name val="Calibri"/>
      <family val="2"/>
      <scheme val="minor"/>
    </font>
    <font>
      <b/>
      <sz val="12"/>
      <color rgb="FF0076B6"/>
      <name val="Calibri"/>
      <family val="2"/>
      <scheme val="minor"/>
    </font>
    <font>
      <sz val="12"/>
      <color rgb="FF0076B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DA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0076B6"/>
      </top>
      <bottom/>
      <diagonal/>
    </border>
    <border>
      <left/>
      <right/>
      <top style="medium">
        <color theme="4"/>
      </top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6B6"/>
      </bottom>
      <diagonal/>
    </border>
    <border>
      <left/>
      <right/>
      <top/>
      <bottom style="medium">
        <color theme="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43" fontId="2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8" fillId="0" borderId="0" xfId="3" applyFont="1" applyAlignment="1">
      <alignment horizontal="left"/>
    </xf>
    <xf numFmtId="0" fontId="8" fillId="0" borderId="0" xfId="3" applyFont="1" applyAlignment="1">
      <alignment horizontal="center"/>
    </xf>
    <xf numFmtId="164" fontId="8" fillId="0" borderId="0" xfId="3" applyNumberFormat="1" applyFont="1" applyAlignment="1">
      <alignment horizontal="center"/>
    </xf>
    <xf numFmtId="0" fontId="9" fillId="0" borderId="1" xfId="0" applyFont="1" applyBorder="1" applyAlignment="1">
      <alignment horizontal="right"/>
    </xf>
    <xf numFmtId="0" fontId="9" fillId="0" borderId="4" xfId="0" applyFont="1" applyBorder="1"/>
    <xf numFmtId="0" fontId="8" fillId="0" borderId="5" xfId="3" applyFont="1" applyBorder="1" applyAlignment="1">
      <alignment horizontal="right" wrapText="1"/>
    </xf>
    <xf numFmtId="164" fontId="8" fillId="0" borderId="5" xfId="3" applyNumberFormat="1" applyFont="1" applyBorder="1" applyAlignment="1">
      <alignment horizontal="right" wrapText="1"/>
    </xf>
    <xf numFmtId="0" fontId="9" fillId="0" borderId="0" xfId="2" applyFont="1" applyAlignment="1">
      <alignment horizontal="right"/>
    </xf>
    <xf numFmtId="0" fontId="11" fillId="0" borderId="0" xfId="2" applyFont="1" applyAlignment="1">
      <alignment vertical="center"/>
    </xf>
    <xf numFmtId="3" fontId="8" fillId="0" borderId="0" xfId="5" applyNumberFormat="1" applyFont="1" applyAlignment="1">
      <alignment horizontal="right"/>
    </xf>
    <xf numFmtId="165" fontId="8" fillId="0" borderId="0" xfId="5" applyNumberFormat="1" applyFont="1" applyAlignment="1">
      <alignment horizontal="right"/>
    </xf>
    <xf numFmtId="0" fontId="9" fillId="0" borderId="0" xfId="2" applyFont="1" applyAlignment="1">
      <alignment vertical="center"/>
    </xf>
    <xf numFmtId="0" fontId="9" fillId="2" borderId="0" xfId="2" applyFont="1" applyFill="1" applyAlignment="1">
      <alignment vertical="center"/>
    </xf>
    <xf numFmtId="0" fontId="9" fillId="0" borderId="0" xfId="2" applyFont="1" applyAlignment="1">
      <alignment horizontal="left" vertical="center" indent="1"/>
    </xf>
    <xf numFmtId="0" fontId="8" fillId="0" borderId="0" xfId="5" applyFont="1" applyAlignment="1">
      <alignment horizontal="left"/>
    </xf>
    <xf numFmtId="0" fontId="8" fillId="0" borderId="0" xfId="5" applyFont="1" applyAlignment="1">
      <alignment horizontal="left" indent="1"/>
    </xf>
    <xf numFmtId="0" fontId="8" fillId="0" borderId="0" xfId="5" applyFont="1" applyAlignment="1">
      <alignment horizontal="left" indent="2"/>
    </xf>
    <xf numFmtId="3" fontId="9" fillId="0" borderId="0" xfId="2" applyNumberFormat="1" applyFont="1" applyAlignment="1">
      <alignment horizontal="left" indent="1"/>
    </xf>
    <xf numFmtId="3" fontId="9" fillId="0" borderId="0" xfId="2" applyNumberFormat="1" applyFont="1" applyAlignment="1">
      <alignment horizontal="left" indent="2"/>
    </xf>
    <xf numFmtId="0" fontId="12" fillId="2" borderId="0" xfId="2" applyFont="1" applyFill="1" applyAlignment="1">
      <alignment vertical="center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3" fontId="8" fillId="0" borderId="0" xfId="5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8" fillId="0" borderId="0" xfId="5" applyNumberFormat="1" applyFont="1" applyAlignment="1">
      <alignment horizontal="right" vertical="center"/>
    </xf>
    <xf numFmtId="0" fontId="6" fillId="0" borderId="0" xfId="6" applyFont="1" applyAlignment="1">
      <alignment horizontal="left" indent="1"/>
    </xf>
    <xf numFmtId="0" fontId="8" fillId="0" borderId="4" xfId="3" applyFont="1" applyBorder="1" applyAlignment="1">
      <alignment horizontal="left" vertical="top" wrapText="1" indent="3"/>
    </xf>
    <xf numFmtId="168" fontId="8" fillId="0" borderId="4" xfId="1" applyNumberFormat="1" applyFont="1" applyBorder="1" applyAlignment="1">
      <alignment horizontal="right" vertical="center"/>
    </xf>
    <xf numFmtId="169" fontId="8" fillId="0" borderId="4" xfId="1" applyNumberFormat="1" applyFont="1" applyBorder="1" applyAlignment="1">
      <alignment horizontal="right" vertical="center"/>
    </xf>
    <xf numFmtId="0" fontId="14" fillId="0" borderId="0" xfId="7" applyFont="1" applyAlignment="1">
      <alignment vertical="center"/>
    </xf>
    <xf numFmtId="0" fontId="14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horizontal="left" indent="1"/>
    </xf>
    <xf numFmtId="0" fontId="17" fillId="0" borderId="0" xfId="0" applyFont="1" applyAlignment="1">
      <alignment horizontal="left" indent="3"/>
    </xf>
    <xf numFmtId="3" fontId="10" fillId="0" borderId="0" xfId="5" applyNumberFormat="1" applyFont="1" applyAlignment="1">
      <alignment horizontal="right"/>
    </xf>
    <xf numFmtId="165" fontId="10" fillId="0" borderId="0" xfId="5" applyNumberFormat="1" applyFont="1" applyAlignment="1">
      <alignment horizontal="right"/>
    </xf>
    <xf numFmtId="0" fontId="14" fillId="0" borderId="0" xfId="2" applyFont="1" applyAlignment="1">
      <alignment horizontal="left" indent="1"/>
    </xf>
    <xf numFmtId="0" fontId="10" fillId="0" borderId="0" xfId="8" applyFont="1" applyAlignment="1">
      <alignment horizontal="left" vertical="top" wrapText="1"/>
    </xf>
    <xf numFmtId="168" fontId="10" fillId="0" borderId="0" xfId="9" applyNumberFormat="1" applyFont="1" applyBorder="1" applyAlignment="1">
      <alignment horizontal="right" vertical="center"/>
    </xf>
    <xf numFmtId="169" fontId="10" fillId="0" borderId="0" xfId="9" applyNumberFormat="1" applyFont="1" applyBorder="1" applyAlignment="1">
      <alignment horizontal="right" vertical="center"/>
    </xf>
    <xf numFmtId="0" fontId="8" fillId="0" borderId="0" xfId="8" applyFont="1" applyAlignment="1">
      <alignment horizontal="left" vertical="top" wrapText="1"/>
    </xf>
    <xf numFmtId="0" fontId="11" fillId="0" borderId="0" xfId="3" applyFont="1" applyAlignment="1">
      <alignment horizontal="left" vertical="top" wrapText="1" indent="1"/>
    </xf>
    <xf numFmtId="0" fontId="9" fillId="0" borderId="0" xfId="3" applyFont="1" applyAlignment="1">
      <alignment horizontal="left" vertical="top" wrapText="1" indent="2"/>
    </xf>
    <xf numFmtId="168" fontId="8" fillId="0" borderId="0" xfId="9" applyNumberFormat="1" applyFont="1" applyBorder="1" applyAlignment="1">
      <alignment horizontal="right" vertical="center"/>
    </xf>
    <xf numFmtId="169" fontId="8" fillId="0" borderId="0" xfId="9" applyNumberFormat="1" applyFont="1" applyBorder="1" applyAlignment="1">
      <alignment horizontal="right" vertical="center"/>
    </xf>
    <xf numFmtId="0" fontId="9" fillId="0" borderId="0" xfId="3" applyFont="1" applyAlignment="1">
      <alignment horizontal="left" vertical="top" wrapText="1"/>
    </xf>
    <xf numFmtId="0" fontId="9" fillId="0" borderId="0" xfId="2" applyFont="1"/>
    <xf numFmtId="168" fontId="10" fillId="0" borderId="0" xfId="9" applyNumberFormat="1" applyFont="1" applyFill="1" applyBorder="1" applyAlignment="1">
      <alignment horizontal="right" vertical="center"/>
    </xf>
    <xf numFmtId="168" fontId="8" fillId="0" borderId="0" xfId="9" applyNumberFormat="1" applyFont="1" applyFill="1" applyBorder="1" applyAlignment="1">
      <alignment horizontal="right" vertical="center"/>
    </xf>
    <xf numFmtId="0" fontId="11" fillId="0" borderId="0" xfId="7" applyFont="1" applyAlignment="1">
      <alignment horizontal="left" vertical="center" indent="1"/>
    </xf>
    <xf numFmtId="0" fontId="9" fillId="0" borderId="0" xfId="3" applyFont="1" applyAlignment="1">
      <alignment horizontal="left" vertical="top" wrapText="1" indent="3"/>
    </xf>
    <xf numFmtId="3" fontId="10" fillId="0" borderId="0" xfId="1" applyNumberFormat="1" applyFont="1" applyBorder="1" applyAlignment="1">
      <alignment horizontal="right" vertical="center"/>
    </xf>
    <xf numFmtId="3" fontId="8" fillId="0" borderId="0" xfId="1" applyNumberFormat="1" applyFont="1" applyBorder="1" applyAlignment="1">
      <alignment horizontal="right" vertical="center"/>
    </xf>
    <xf numFmtId="0" fontId="18" fillId="0" borderId="0" xfId="0" applyFont="1"/>
    <xf numFmtId="166" fontId="10" fillId="0" borderId="0" xfId="1" applyNumberFormat="1" applyFont="1" applyBorder="1" applyAlignment="1">
      <alignment horizontal="right" vertical="center"/>
    </xf>
    <xf numFmtId="166" fontId="8" fillId="0" borderId="0" xfId="1" applyNumberFormat="1" applyFont="1" applyBorder="1" applyAlignment="1">
      <alignment horizontal="right" vertical="center"/>
    </xf>
    <xf numFmtId="3" fontId="8" fillId="4" borderId="0" xfId="5" applyNumberFormat="1" applyFont="1" applyFill="1" applyAlignment="1">
      <alignment horizontal="right"/>
    </xf>
    <xf numFmtId="165" fontId="8" fillId="4" borderId="0" xfId="5" applyNumberFormat="1" applyFont="1" applyFill="1" applyAlignment="1">
      <alignment horizontal="right"/>
    </xf>
    <xf numFmtId="0" fontId="0" fillId="4" borderId="0" xfId="0" applyFill="1"/>
    <xf numFmtId="3" fontId="8" fillId="4" borderId="0" xfId="1" applyNumberFormat="1" applyFont="1" applyFill="1" applyBorder="1" applyAlignment="1">
      <alignment horizontal="right" vertical="center"/>
    </xf>
    <xf numFmtId="3" fontId="6" fillId="4" borderId="0" xfId="0" applyNumberFormat="1" applyFont="1" applyFill="1" applyAlignment="1">
      <alignment horizontal="right"/>
    </xf>
    <xf numFmtId="165" fontId="6" fillId="4" borderId="0" xfId="0" applyNumberFormat="1" applyFont="1" applyFill="1" applyAlignment="1">
      <alignment horizontal="right"/>
    </xf>
    <xf numFmtId="166" fontId="12" fillId="4" borderId="0" xfId="2" applyNumberFormat="1" applyFont="1" applyFill="1" applyAlignment="1">
      <alignment vertical="center"/>
    </xf>
    <xf numFmtId="167" fontId="12" fillId="4" borderId="0" xfId="2" applyNumberFormat="1" applyFont="1" applyFill="1" applyAlignment="1">
      <alignment vertical="center"/>
    </xf>
    <xf numFmtId="43" fontId="18" fillId="0" borderId="0" xfId="0" applyNumberFormat="1" applyFont="1"/>
    <xf numFmtId="0" fontId="8" fillId="0" borderId="2" xfId="3" applyFont="1" applyBorder="1" applyAlignment="1">
      <alignment horizontal="right" wrapText="1"/>
    </xf>
    <xf numFmtId="0" fontId="12" fillId="0" borderId="3" xfId="2" applyFont="1" applyBorder="1" applyAlignment="1">
      <alignment horizontal="center"/>
    </xf>
    <xf numFmtId="0" fontId="8" fillId="3" borderId="0" xfId="4" applyFont="1" applyFill="1" applyAlignment="1">
      <alignment horizontal="center" wrapText="1"/>
    </xf>
  </cellXfs>
  <cellStyles count="10">
    <cellStyle name="Comma" xfId="1" builtinId="3"/>
    <cellStyle name="Comma 2" xfId="9" xr:uid="{22F41397-08AE-45BB-B1FC-B61C31DF4520}"/>
    <cellStyle name="Normal" xfId="0" builtinId="0"/>
    <cellStyle name="Normal 2" xfId="2" xr:uid="{6EE40CC0-72E2-4C41-B79A-6AEC28444490}"/>
    <cellStyle name="Normal 5" xfId="6" xr:uid="{2D7A1AF0-E2B7-45BE-958B-59268C0867DF}"/>
    <cellStyle name="Normal_By Characteristic" xfId="5" xr:uid="{DD9652B0-AE2D-47E3-92FE-88DE2581B1EA}"/>
    <cellStyle name="Normal_For web" xfId="8" xr:uid="{BA11ACB4-67A5-4460-83C8-D4263E88F2F5}"/>
    <cellStyle name="Normal_Housing problems" xfId="4" xr:uid="{498C506C-2E1C-412A-AFD9-10A561EAACB7}"/>
    <cellStyle name="Normal_Sheet1" xfId="3" xr:uid="{664927C7-D746-47E1-9CDE-96C4D6EC0DCB}"/>
    <cellStyle name="Normal_Workbook1 2" xfId="7" xr:uid="{2A67A4FB-D473-4481-BF21-EB8592AE7F48}"/>
  </cellStyles>
  <dxfs count="10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8D5D4-50BB-47FD-B2ED-AAC5B3383002}">
  <dimension ref="A1:A10"/>
  <sheetViews>
    <sheetView workbookViewId="0"/>
  </sheetViews>
  <sheetFormatPr defaultRowHeight="15" x14ac:dyDescent="0.25"/>
  <sheetData>
    <row r="1" spans="1:1" ht="15.75" x14ac:dyDescent="0.25">
      <c r="A1" s="38" t="s">
        <v>47</v>
      </c>
    </row>
    <row r="2" spans="1:1" ht="15.75" x14ac:dyDescent="0.25">
      <c r="A2" s="38"/>
    </row>
    <row r="3" spans="1:1" ht="15.75" x14ac:dyDescent="0.25">
      <c r="A3" s="39" t="s">
        <v>48</v>
      </c>
    </row>
    <row r="4" spans="1:1" ht="15.75" x14ac:dyDescent="0.25">
      <c r="A4" s="40" t="s">
        <v>49</v>
      </c>
    </row>
    <row r="5" spans="1:1" ht="15.75" x14ac:dyDescent="0.25">
      <c r="A5" s="40" t="s">
        <v>50</v>
      </c>
    </row>
    <row r="6" spans="1:1" ht="15.75" x14ac:dyDescent="0.25">
      <c r="A6" s="40" t="s">
        <v>51</v>
      </c>
    </row>
    <row r="7" spans="1:1" ht="15.75" x14ac:dyDescent="0.25">
      <c r="A7" s="40" t="s">
        <v>52</v>
      </c>
    </row>
    <row r="8" spans="1:1" ht="15.75" x14ac:dyDescent="0.25">
      <c r="A8" s="40" t="s">
        <v>53</v>
      </c>
    </row>
    <row r="9" spans="1:1" ht="15.75" x14ac:dyDescent="0.25">
      <c r="A9" s="40" t="s">
        <v>55</v>
      </c>
    </row>
    <row r="10" spans="1:1" ht="15.75" x14ac:dyDescent="0.25">
      <c r="A10" s="39" t="s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C611-96D8-4B6A-A6F0-176947318194}">
  <sheetPr>
    <pageSetUpPr fitToPage="1"/>
  </sheetPr>
  <dimension ref="A1:J64"/>
  <sheetViews>
    <sheetView workbookViewId="0"/>
  </sheetViews>
  <sheetFormatPr defaultRowHeight="15" x14ac:dyDescent="0.25"/>
  <cols>
    <col min="1" max="1" width="31.42578125" customWidth="1"/>
    <col min="2" max="2" width="7.42578125" customWidth="1"/>
    <col min="3" max="3" width="6" customWidth="1"/>
    <col min="4" max="4" width="2.7109375" customWidth="1"/>
    <col min="5" max="5" width="7.42578125" customWidth="1"/>
    <col min="6" max="6" width="6" customWidth="1"/>
    <col min="7" max="7" width="7.42578125" customWidth="1"/>
    <col min="8" max="8" width="6" customWidth="1"/>
    <col min="9" max="9" width="7.42578125" customWidth="1"/>
    <col min="10" max="10" width="6" customWidth="1"/>
  </cols>
  <sheetData>
    <row r="1" spans="1:10" ht="18.75" x14ac:dyDescent="0.3">
      <c r="A1" s="1" t="s">
        <v>0</v>
      </c>
      <c r="B1" s="2"/>
      <c r="C1" s="2"/>
    </row>
    <row r="2" spans="1:10" ht="18.75" x14ac:dyDescent="0.3">
      <c r="A2" s="3" t="s">
        <v>1</v>
      </c>
      <c r="B2" s="4"/>
      <c r="C2" s="4"/>
    </row>
    <row r="3" spans="1:10" x14ac:dyDescent="0.25">
      <c r="A3" s="5"/>
      <c r="B3" s="4"/>
      <c r="C3" s="4"/>
    </row>
    <row r="4" spans="1:10" ht="15.75" thickBot="1" x14ac:dyDescent="0.3">
      <c r="A4" s="4"/>
      <c r="B4" s="6"/>
      <c r="C4" s="7"/>
    </row>
    <row r="5" spans="1:10" x14ac:dyDescent="0.25">
      <c r="A5" s="8"/>
      <c r="B5" s="72"/>
      <c r="C5" s="72"/>
      <c r="E5" s="73" t="s">
        <v>2</v>
      </c>
      <c r="F5" s="73"/>
      <c r="G5" s="73"/>
      <c r="H5" s="73"/>
      <c r="I5" s="73"/>
      <c r="J5" s="73"/>
    </row>
    <row r="6" spans="1:10" ht="30" customHeight="1" x14ac:dyDescent="0.25">
      <c r="B6" s="4" t="s">
        <v>3</v>
      </c>
      <c r="E6" s="74" t="s">
        <v>4</v>
      </c>
      <c r="F6" s="74"/>
      <c r="G6" s="74" t="s">
        <v>5</v>
      </c>
      <c r="H6" s="74"/>
      <c r="I6" s="74" t="s">
        <v>6</v>
      </c>
      <c r="J6" s="74"/>
    </row>
    <row r="7" spans="1:10" ht="15.75" thickBot="1" x14ac:dyDescent="0.3">
      <c r="A7" s="9"/>
      <c r="B7" s="10" t="s">
        <v>7</v>
      </c>
      <c r="C7" s="11" t="s">
        <v>8</v>
      </c>
      <c r="E7" s="10" t="s">
        <v>7</v>
      </c>
      <c r="F7" s="11" t="s">
        <v>8</v>
      </c>
      <c r="G7" s="10" t="s">
        <v>7</v>
      </c>
      <c r="H7" s="11" t="s">
        <v>8</v>
      </c>
      <c r="I7" s="10" t="s">
        <v>7</v>
      </c>
      <c r="J7" s="11" t="s">
        <v>8</v>
      </c>
    </row>
    <row r="8" spans="1:10" x14ac:dyDescent="0.25">
      <c r="A8" s="4"/>
      <c r="B8" s="4"/>
      <c r="C8" s="4"/>
      <c r="E8" s="12"/>
      <c r="F8" s="12"/>
      <c r="G8" s="12"/>
      <c r="H8" s="12"/>
      <c r="I8" s="12"/>
      <c r="J8" s="12"/>
    </row>
    <row r="9" spans="1:10" x14ac:dyDescent="0.25">
      <c r="A9" s="13" t="s">
        <v>9</v>
      </c>
      <c r="B9" s="41">
        <v>14760.000000064045</v>
      </c>
      <c r="C9" s="42">
        <v>100</v>
      </c>
      <c r="E9" s="58">
        <v>1419.7201163253519</v>
      </c>
      <c r="F9" s="42">
        <f>E9/$B9*100</f>
        <v>9.6186999750622739</v>
      </c>
      <c r="G9" s="58">
        <v>1377.9190520272114</v>
      </c>
      <c r="H9" s="42">
        <f>G9/$B9*100</f>
        <v>9.3354949323931731</v>
      </c>
      <c r="I9" s="58">
        <v>2060.2081639902999</v>
      </c>
      <c r="J9" s="42">
        <f>I9/$B9*100</f>
        <v>13.958049891472632</v>
      </c>
    </row>
    <row r="10" spans="1:10" x14ac:dyDescent="0.25">
      <c r="A10" s="16"/>
      <c r="B10" s="14"/>
      <c r="C10" s="15"/>
      <c r="E10" s="58"/>
      <c r="G10" s="58"/>
      <c r="I10" s="58"/>
    </row>
    <row r="11" spans="1:10" x14ac:dyDescent="0.25">
      <c r="A11" s="17" t="s">
        <v>10</v>
      </c>
      <c r="B11" s="63"/>
      <c r="C11" s="64"/>
      <c r="D11" s="65"/>
      <c r="E11" s="66"/>
      <c r="F11" s="65"/>
      <c r="G11" s="66"/>
      <c r="H11" s="65"/>
      <c r="I11" s="66"/>
      <c r="J11" s="65"/>
    </row>
    <row r="12" spans="1:10" x14ac:dyDescent="0.25">
      <c r="A12" s="18" t="s">
        <v>11</v>
      </c>
      <c r="B12" s="14">
        <v>3443.336407257113</v>
      </c>
      <c r="C12" s="15">
        <v>100</v>
      </c>
      <c r="E12" s="59">
        <v>435.45131789727873</v>
      </c>
      <c r="F12" s="15">
        <f t="shared" ref="F12:H15" si="0">E12/$B12*100</f>
        <v>12.646203170260376</v>
      </c>
      <c r="G12" s="59">
        <v>541.85762952451444</v>
      </c>
      <c r="H12" s="15">
        <f t="shared" si="0"/>
        <v>15.736412753122384</v>
      </c>
      <c r="I12" s="59">
        <v>787.99759335073009</v>
      </c>
      <c r="J12" s="15">
        <f t="shared" ref="J12" si="1">I12/$B12*100</f>
        <v>22.884711226296702</v>
      </c>
    </row>
    <row r="13" spans="1:10" x14ac:dyDescent="0.25">
      <c r="A13" s="18" t="s">
        <v>12</v>
      </c>
      <c r="B13" s="14">
        <v>3565.9714959971334</v>
      </c>
      <c r="C13" s="15">
        <v>100</v>
      </c>
      <c r="E13" s="59">
        <v>402.77078275265796</v>
      </c>
      <c r="F13" s="15">
        <f t="shared" si="0"/>
        <v>11.294840219692595</v>
      </c>
      <c r="G13" s="59">
        <v>318.3559971714493</v>
      </c>
      <c r="H13" s="15">
        <f t="shared" si="0"/>
        <v>8.927609139018907</v>
      </c>
      <c r="I13" s="59">
        <v>536.68528467774183</v>
      </c>
      <c r="J13" s="15">
        <f t="shared" ref="J13" si="2">I13/$B13*100</f>
        <v>15.050184368556524</v>
      </c>
    </row>
    <row r="14" spans="1:10" x14ac:dyDescent="0.25">
      <c r="A14" s="18" t="s">
        <v>13</v>
      </c>
      <c r="B14" s="14">
        <v>3123.2321493649979</v>
      </c>
      <c r="C14" s="15">
        <v>100</v>
      </c>
      <c r="E14" s="59">
        <v>285.81016661868836</v>
      </c>
      <c r="F14" s="15">
        <f t="shared" si="0"/>
        <v>9.151102221997748</v>
      </c>
      <c r="G14" s="59">
        <v>271.42046845965837</v>
      </c>
      <c r="H14" s="15">
        <f t="shared" si="0"/>
        <v>8.6903712397697497</v>
      </c>
      <c r="I14" s="59">
        <v>375.50953029014443</v>
      </c>
      <c r="J14" s="15">
        <f t="shared" ref="J14" si="3">I14/$B14*100</f>
        <v>12.023106587401497</v>
      </c>
    </row>
    <row r="15" spans="1:10" x14ac:dyDescent="0.25">
      <c r="A15" s="18" t="s">
        <v>14</v>
      </c>
      <c r="B15" s="14">
        <v>4627.4599474447341</v>
      </c>
      <c r="C15" s="15">
        <v>100</v>
      </c>
      <c r="E15" s="59">
        <v>295.68784905673147</v>
      </c>
      <c r="F15" s="15">
        <f t="shared" si="0"/>
        <v>6.3898521524753376</v>
      </c>
      <c r="G15" s="59">
        <v>246.28495687159329</v>
      </c>
      <c r="H15" s="15">
        <f t="shared" si="0"/>
        <v>5.322249347778599</v>
      </c>
      <c r="I15" s="59">
        <v>360.01575567168391</v>
      </c>
      <c r="J15" s="15">
        <f t="shared" ref="J15" si="4">I15/$B15*100</f>
        <v>7.7799864236638774</v>
      </c>
    </row>
    <row r="16" spans="1:10" x14ac:dyDescent="0.25">
      <c r="A16" s="19"/>
      <c r="B16" s="14"/>
      <c r="C16" s="15"/>
      <c r="E16" s="59"/>
      <c r="G16" s="59"/>
      <c r="I16" s="59"/>
    </row>
    <row r="17" spans="1:10" x14ac:dyDescent="0.25">
      <c r="A17" s="17" t="s">
        <v>15</v>
      </c>
      <c r="B17" s="67"/>
      <c r="C17" s="68"/>
      <c r="D17" s="65"/>
      <c r="E17" s="66"/>
      <c r="F17" s="65"/>
      <c r="G17" s="66"/>
      <c r="H17" s="65"/>
      <c r="I17" s="66"/>
      <c r="J17" s="65"/>
    </row>
    <row r="18" spans="1:10" x14ac:dyDescent="0.25">
      <c r="A18" s="20" t="s">
        <v>16</v>
      </c>
      <c r="B18" s="14">
        <v>5527</v>
      </c>
      <c r="C18" s="15">
        <v>100</v>
      </c>
      <c r="E18" s="59">
        <v>651.38209619613076</v>
      </c>
      <c r="F18" s="15">
        <f t="shared" ref="F18:H20" si="5">E18/$B18*100</f>
        <v>11.785454970076547</v>
      </c>
      <c r="G18" s="59">
        <v>600.82459389862413</v>
      </c>
      <c r="H18" s="15">
        <f t="shared" si="5"/>
        <v>10.870718181628806</v>
      </c>
      <c r="I18" s="59">
        <v>786.33107626221067</v>
      </c>
      <c r="J18" s="15">
        <f t="shared" ref="J18" si="6">I18/$B18*100</f>
        <v>14.227086597832653</v>
      </c>
    </row>
    <row r="19" spans="1:10" x14ac:dyDescent="0.25">
      <c r="A19" s="20" t="s">
        <v>17</v>
      </c>
      <c r="B19" s="14">
        <v>4480.5530135385998</v>
      </c>
      <c r="C19" s="15">
        <v>100</v>
      </c>
      <c r="E19" s="59">
        <v>468.27172095323897</v>
      </c>
      <c r="F19" s="15">
        <f t="shared" si="5"/>
        <v>10.451203669241103</v>
      </c>
      <c r="G19" s="59">
        <v>453.03458546273401</v>
      </c>
      <c r="H19" s="15">
        <f t="shared" si="5"/>
        <v>10.111131016502393</v>
      </c>
      <c r="I19" s="59">
        <v>557.14978305415571</v>
      </c>
      <c r="J19" s="15">
        <f t="shared" ref="J19" si="7">I19/$B19*100</f>
        <v>12.434844122380696</v>
      </c>
    </row>
    <row r="20" spans="1:10" x14ac:dyDescent="0.25">
      <c r="A20" s="21" t="s">
        <v>18</v>
      </c>
      <c r="B20" s="14">
        <v>2087.6842694430484</v>
      </c>
      <c r="C20" s="15">
        <v>100</v>
      </c>
      <c r="E20" s="59">
        <v>124.2598095542585</v>
      </c>
      <c r="F20" s="15">
        <f t="shared" si="5"/>
        <v>5.9520403239618451</v>
      </c>
      <c r="G20" s="59">
        <v>199.67186790385875</v>
      </c>
      <c r="H20" s="15">
        <f t="shared" si="5"/>
        <v>9.5642751553196845</v>
      </c>
      <c r="I20" s="59">
        <v>256.19341836610266</v>
      </c>
      <c r="J20" s="15">
        <f t="shared" ref="J20" si="8">I20/$B20*100</f>
        <v>12.271655351144158</v>
      </c>
    </row>
    <row r="21" spans="1:10" x14ac:dyDescent="0.25">
      <c r="A21" s="19"/>
      <c r="B21" s="14"/>
      <c r="C21" s="15"/>
      <c r="E21" s="59"/>
      <c r="G21" s="59"/>
      <c r="I21" s="59"/>
    </row>
    <row r="22" spans="1:10" x14ac:dyDescent="0.25">
      <c r="A22" s="17" t="s">
        <v>19</v>
      </c>
      <c r="B22" s="63"/>
      <c r="C22" s="64"/>
      <c r="D22" s="65"/>
      <c r="E22" s="66"/>
      <c r="F22" s="65"/>
      <c r="G22" s="66"/>
      <c r="H22" s="65"/>
      <c r="I22" s="66"/>
      <c r="J22" s="65"/>
    </row>
    <row r="23" spans="1:10" x14ac:dyDescent="0.25">
      <c r="A23" s="18" t="s">
        <v>20</v>
      </c>
      <c r="B23" s="14">
        <v>7990.2756802150025</v>
      </c>
      <c r="C23" s="15">
        <v>100</v>
      </c>
      <c r="E23" s="59">
        <v>691.07125424029255</v>
      </c>
      <c r="F23" s="15">
        <f t="shared" ref="F23:H24" si="9">E23/$B23*100</f>
        <v>8.6489037662552484</v>
      </c>
      <c r="G23" s="59">
        <v>638.42935296146493</v>
      </c>
      <c r="H23" s="15">
        <f t="shared" si="9"/>
        <v>7.9900791726410878</v>
      </c>
      <c r="I23" s="59">
        <v>671.48920237945981</v>
      </c>
      <c r="J23" s="15">
        <f t="shared" ref="J23" si="10">I23/$B23*100</f>
        <v>8.403830221304597</v>
      </c>
    </row>
    <row r="24" spans="1:10" x14ac:dyDescent="0.25">
      <c r="A24" s="18" t="s">
        <v>21</v>
      </c>
      <c r="B24" s="14">
        <v>6769.7243198490414</v>
      </c>
      <c r="C24" s="15">
        <v>100</v>
      </c>
      <c r="E24" s="59">
        <v>728.64886208506255</v>
      </c>
      <c r="F24" s="15">
        <f t="shared" si="9"/>
        <v>10.76334615205292</v>
      </c>
      <c r="G24" s="59">
        <v>739.4896990657503</v>
      </c>
      <c r="H24" s="15">
        <f t="shared" si="9"/>
        <v>10.923483204442219</v>
      </c>
      <c r="I24" s="59">
        <v>1388.7189616108412</v>
      </c>
      <c r="J24" s="15">
        <f t="shared" ref="J24" si="11">I24/$B24*100</f>
        <v>20.513670808412009</v>
      </c>
    </row>
    <row r="25" spans="1:10" x14ac:dyDescent="0.25">
      <c r="A25" s="19"/>
      <c r="B25" s="14"/>
      <c r="C25" s="15"/>
      <c r="E25" s="59"/>
      <c r="G25" s="59"/>
      <c r="I25" s="59"/>
    </row>
    <row r="26" spans="1:10" x14ac:dyDescent="0.25">
      <c r="A26" s="17" t="s">
        <v>22</v>
      </c>
      <c r="B26" s="63"/>
      <c r="C26" s="64"/>
      <c r="D26" s="65"/>
      <c r="E26" s="66"/>
      <c r="F26" s="65"/>
      <c r="G26" s="66"/>
      <c r="H26" s="65"/>
      <c r="I26" s="66"/>
      <c r="J26" s="65"/>
    </row>
    <row r="27" spans="1:10" x14ac:dyDescent="0.25">
      <c r="A27" s="22" t="s">
        <v>23</v>
      </c>
      <c r="B27" s="14">
        <v>6308.482938643001</v>
      </c>
      <c r="C27" s="15">
        <v>100</v>
      </c>
      <c r="E27" s="59">
        <v>1051.0971611677342</v>
      </c>
      <c r="F27" s="15">
        <f t="shared" ref="F27:H30" si="12">E27/$B27*100</f>
        <v>16.66164704558641</v>
      </c>
      <c r="G27" s="59">
        <v>871.09718648441719</v>
      </c>
      <c r="H27" s="15">
        <f t="shared" si="12"/>
        <v>13.80834655426359</v>
      </c>
      <c r="I27" s="59">
        <v>1291.1115460615952</v>
      </c>
      <c r="J27" s="15">
        <f t="shared" ref="J27" si="13">I27/$B27*100</f>
        <v>20.466276260379683</v>
      </c>
    </row>
    <row r="28" spans="1:10" x14ac:dyDescent="0.25">
      <c r="A28" s="23" t="s">
        <v>24</v>
      </c>
      <c r="B28" s="14">
        <v>3182.4338404193513</v>
      </c>
      <c r="C28" s="15">
        <v>100</v>
      </c>
      <c r="E28" s="59">
        <v>284.81355470481731</v>
      </c>
      <c r="F28" s="15">
        <f t="shared" si="12"/>
        <v>8.9495514749581471</v>
      </c>
      <c r="G28" s="59">
        <v>268.69547922173939</v>
      </c>
      <c r="H28" s="15">
        <f t="shared" si="12"/>
        <v>8.4430813866136241</v>
      </c>
      <c r="I28" s="59">
        <v>508.20508307191261</v>
      </c>
      <c r="J28" s="15">
        <f t="shared" ref="J28" si="14">I28/$B28*100</f>
        <v>15.969069855194418</v>
      </c>
    </row>
    <row r="29" spans="1:10" x14ac:dyDescent="0.25">
      <c r="A29" s="23" t="s">
        <v>25</v>
      </c>
      <c r="B29" s="14">
        <v>2965.2376675092783</v>
      </c>
      <c r="C29" s="15">
        <v>100</v>
      </c>
      <c r="E29" s="59">
        <v>844.00146743926439</v>
      </c>
      <c r="F29" s="15">
        <f t="shared" si="12"/>
        <v>28.463197965112979</v>
      </c>
      <c r="G29" s="59">
        <v>663.8447491303607</v>
      </c>
      <c r="H29" s="15">
        <f t="shared" si="12"/>
        <v>22.387573057102465</v>
      </c>
      <c r="I29" s="59">
        <v>796.01837423395432</v>
      </c>
      <c r="J29" s="15">
        <f t="shared" ref="J29" si="15">I29/$B29*100</f>
        <v>26.845010872352393</v>
      </c>
    </row>
    <row r="30" spans="1:10" x14ac:dyDescent="0.25">
      <c r="A30" s="23" t="s">
        <v>26</v>
      </c>
      <c r="B30" s="14">
        <v>1317.602833164794</v>
      </c>
      <c r="C30" s="15">
        <v>100.00000000000001</v>
      </c>
      <c r="E30" s="59">
        <v>231.19053299857575</v>
      </c>
      <c r="F30" s="15">
        <f t="shared" si="12"/>
        <v>17.546299019657656</v>
      </c>
      <c r="G30" s="59">
        <v>234.71607990241486</v>
      </c>
      <c r="H30" s="15">
        <f t="shared" si="12"/>
        <v>17.813871828025938</v>
      </c>
      <c r="I30" s="59">
        <v>319.6508896633315</v>
      </c>
      <c r="J30" s="15">
        <f t="shared" ref="J30" si="16">I30/$B30*100</f>
        <v>24.260033571387474</v>
      </c>
    </row>
    <row r="31" spans="1:10" x14ac:dyDescent="0.25">
      <c r="A31" s="19"/>
      <c r="B31" s="14"/>
      <c r="C31" s="15"/>
      <c r="E31" s="59"/>
      <c r="G31" s="59"/>
      <c r="I31" s="59"/>
    </row>
    <row r="32" spans="1:10" x14ac:dyDescent="0.25">
      <c r="A32" s="24" t="s">
        <v>27</v>
      </c>
      <c r="B32" s="69"/>
      <c r="C32" s="70"/>
      <c r="D32" s="65"/>
      <c r="E32" s="66"/>
      <c r="F32" s="65"/>
      <c r="G32" s="66"/>
      <c r="H32" s="65"/>
      <c r="I32" s="66"/>
      <c r="J32" s="65"/>
    </row>
    <row r="33" spans="1:10" x14ac:dyDescent="0.25">
      <c r="A33" s="25" t="s">
        <v>28</v>
      </c>
      <c r="B33" s="14">
        <v>2260.9999999479978</v>
      </c>
      <c r="C33" s="15">
        <v>100</v>
      </c>
      <c r="E33" s="59">
        <v>283.03371492465675</v>
      </c>
      <c r="F33" s="15">
        <f t="shared" ref="F33:H35" si="17">E33/$B33*100</f>
        <v>12.518076732913155</v>
      </c>
      <c r="G33" s="59">
        <v>250.72136728870774</v>
      </c>
      <c r="H33" s="15">
        <f t="shared" si="17"/>
        <v>11.088959190379223</v>
      </c>
      <c r="I33" s="59">
        <v>437.15481136803123</v>
      </c>
      <c r="J33" s="15">
        <f t="shared" ref="J33" si="18">I33/$B33*100</f>
        <v>19.334578123754341</v>
      </c>
    </row>
    <row r="34" spans="1:10" x14ac:dyDescent="0.25">
      <c r="A34" s="26" t="s">
        <v>29</v>
      </c>
      <c r="B34" s="27">
        <v>1180.0000000000002</v>
      </c>
      <c r="C34" s="15">
        <v>100</v>
      </c>
      <c r="E34" s="59">
        <v>104.26677967865641</v>
      </c>
      <c r="F34" s="15">
        <f t="shared" si="17"/>
        <v>8.8361677693776599</v>
      </c>
      <c r="G34" s="59">
        <v>111.29521310670782</v>
      </c>
      <c r="H34" s="15">
        <f t="shared" si="17"/>
        <v>9.43179772090744</v>
      </c>
      <c r="I34" s="59">
        <v>245.59283053403024</v>
      </c>
      <c r="J34" s="15">
        <f t="shared" ref="J34" si="19">I34/$B34*100</f>
        <v>20.81295174017205</v>
      </c>
    </row>
    <row r="35" spans="1:10" x14ac:dyDescent="0.25">
      <c r="A35" s="26" t="s">
        <v>30</v>
      </c>
      <c r="B35" s="27">
        <v>1080.9999999479974</v>
      </c>
      <c r="C35" s="15">
        <v>100</v>
      </c>
      <c r="E35" s="59">
        <v>178.76693524599978</v>
      </c>
      <c r="F35" s="15">
        <f t="shared" si="17"/>
        <v>16.537181799685435</v>
      </c>
      <c r="G35" s="59">
        <v>139.42615418199989</v>
      </c>
      <c r="H35" s="15">
        <f t="shared" si="17"/>
        <v>12.897886603950706</v>
      </c>
      <c r="I35" s="59">
        <v>191.5619808339998</v>
      </c>
      <c r="J35" s="15">
        <f t="shared" ref="J35" si="20">I35/$B35*100</f>
        <v>17.720812288919063</v>
      </c>
    </row>
    <row r="36" spans="1:10" x14ac:dyDescent="0.25">
      <c r="A36" s="25"/>
      <c r="B36" s="28"/>
      <c r="C36" s="29"/>
      <c r="E36" s="59"/>
      <c r="G36" s="59"/>
      <c r="I36" s="59"/>
    </row>
    <row r="37" spans="1:10" x14ac:dyDescent="0.25">
      <c r="A37" s="25" t="s">
        <v>31</v>
      </c>
      <c r="B37" s="28">
        <v>815.99999999299985</v>
      </c>
      <c r="C37" s="15">
        <v>100</v>
      </c>
      <c r="E37" s="59">
        <v>106.13600638099994</v>
      </c>
      <c r="F37" s="15">
        <f t="shared" ref="F37:H39" si="21">E37/$B37*100</f>
        <v>13.006863527194906</v>
      </c>
      <c r="G37" s="59">
        <v>66.375401215999958</v>
      </c>
      <c r="H37" s="15">
        <f t="shared" si="21"/>
        <v>8.1342403451678145</v>
      </c>
      <c r="I37" s="59">
        <v>84.343198114999964</v>
      </c>
      <c r="J37" s="15">
        <f t="shared" ref="J37" si="22">I37/$B37*100</f>
        <v>10.336176239671998</v>
      </c>
    </row>
    <row r="38" spans="1:10" x14ac:dyDescent="0.25">
      <c r="A38" s="26" t="s">
        <v>32</v>
      </c>
      <c r="B38" s="27">
        <v>288.9999999310005</v>
      </c>
      <c r="C38" s="15">
        <v>100</v>
      </c>
      <c r="E38" s="59">
        <v>19.096916295000003</v>
      </c>
      <c r="F38" s="15">
        <f t="shared" si="21"/>
        <v>6.6079295154184923</v>
      </c>
      <c r="G38" s="59">
        <v>11.458149777000001</v>
      </c>
      <c r="H38" s="15">
        <f t="shared" si="21"/>
        <v>3.9647577092510948</v>
      </c>
      <c r="I38" s="59">
        <v>19.096916295000003</v>
      </c>
      <c r="J38" s="15">
        <f t="shared" ref="J38" si="23">I38/$B38*100</f>
        <v>6.6079295154184923</v>
      </c>
    </row>
    <row r="39" spans="1:10" x14ac:dyDescent="0.25">
      <c r="A39" s="26" t="s">
        <v>30</v>
      </c>
      <c r="B39" s="27">
        <v>527.00000006199934</v>
      </c>
      <c r="C39" s="15">
        <v>100</v>
      </c>
      <c r="E39" s="59">
        <v>87.039090085999987</v>
      </c>
      <c r="F39" s="15">
        <f t="shared" si="21"/>
        <v>16.515956371111994</v>
      </c>
      <c r="G39" s="59">
        <v>54.917251438999983</v>
      </c>
      <c r="H39" s="15">
        <f t="shared" si="21"/>
        <v>10.4207308221137</v>
      </c>
      <c r="I39" s="59">
        <v>65.246281820000007</v>
      </c>
      <c r="J39" s="15">
        <f t="shared" ref="J39" si="24">I39/$B39*100</f>
        <v>12.380698636114621</v>
      </c>
    </row>
    <row r="40" spans="1:10" x14ac:dyDescent="0.25">
      <c r="A40" s="25"/>
      <c r="B40" s="28"/>
      <c r="C40" s="29"/>
      <c r="E40" s="59"/>
      <c r="G40" s="59"/>
      <c r="I40" s="59"/>
    </row>
    <row r="41" spans="1:10" x14ac:dyDescent="0.25">
      <c r="A41" s="25" t="s">
        <v>33</v>
      </c>
      <c r="B41" s="28">
        <v>1087.000000028999</v>
      </c>
      <c r="C41" s="15">
        <v>100</v>
      </c>
      <c r="E41" s="59">
        <v>209.32607952726397</v>
      </c>
      <c r="F41" s="15">
        <f t="shared" ref="F41:H43" si="25">E41/$B41*100</f>
        <v>19.257229026833446</v>
      </c>
      <c r="G41" s="59">
        <v>228.74803643425108</v>
      </c>
      <c r="H41" s="15">
        <f t="shared" si="25"/>
        <v>21.043977592285973</v>
      </c>
      <c r="I41" s="59">
        <v>247.9440223010422</v>
      </c>
      <c r="J41" s="15">
        <f t="shared" ref="J41" si="26">I41/$B41*100</f>
        <v>22.809937653581191</v>
      </c>
    </row>
    <row r="42" spans="1:10" x14ac:dyDescent="0.25">
      <c r="A42" s="26" t="s">
        <v>34</v>
      </c>
      <c r="B42" s="27">
        <v>471.00000000000074</v>
      </c>
      <c r="C42" s="15">
        <v>100</v>
      </c>
      <c r="E42" s="59">
        <v>52.965448901263912</v>
      </c>
      <c r="F42" s="15">
        <f t="shared" si="25"/>
        <v>11.245318238060261</v>
      </c>
      <c r="G42" s="59">
        <v>82.211511750251162</v>
      </c>
      <c r="H42" s="15">
        <f t="shared" si="25"/>
        <v>17.45467340769661</v>
      </c>
      <c r="I42" s="59">
        <v>83.771350717042196</v>
      </c>
      <c r="J42" s="15">
        <f t="shared" ref="J42" si="27">I42/$B42*100</f>
        <v>17.785849409138443</v>
      </c>
    </row>
    <row r="43" spans="1:10" x14ac:dyDescent="0.25">
      <c r="A43" s="26" t="s">
        <v>30</v>
      </c>
      <c r="B43" s="27">
        <v>616.00000002899822</v>
      </c>
      <c r="C43" s="15">
        <v>100</v>
      </c>
      <c r="E43" s="59">
        <v>156.36063062600013</v>
      </c>
      <c r="F43" s="15">
        <f t="shared" si="25"/>
        <v>25.383219256272639</v>
      </c>
      <c r="G43" s="59">
        <v>146.536524684</v>
      </c>
      <c r="H43" s="15">
        <f t="shared" si="25"/>
        <v>23.788396863165875</v>
      </c>
      <c r="I43" s="59">
        <v>164.17267158400003</v>
      </c>
      <c r="J43" s="15">
        <f t="shared" ref="J43" si="28">I43/$B43*100</f>
        <v>26.651407723420711</v>
      </c>
    </row>
    <row r="44" spans="1:10" x14ac:dyDescent="0.25">
      <c r="A44" s="25"/>
      <c r="B44" s="27"/>
      <c r="C44" s="30"/>
      <c r="E44" s="59"/>
      <c r="G44" s="59"/>
      <c r="I44" s="59"/>
    </row>
    <row r="45" spans="1:10" x14ac:dyDescent="0.25">
      <c r="A45" s="25" t="s">
        <v>35</v>
      </c>
      <c r="B45" s="27">
        <v>2691.0000000609966</v>
      </c>
      <c r="C45" s="15">
        <v>99.999999999999986</v>
      </c>
      <c r="E45" s="59">
        <v>286.39645563394498</v>
      </c>
      <c r="F45" s="15">
        <f t="shared" ref="F45:H48" si="29">E45/$B45*100</f>
        <v>10.642751974264336</v>
      </c>
      <c r="G45" s="59">
        <v>265.90045233606764</v>
      </c>
      <c r="H45" s="15">
        <f t="shared" si="29"/>
        <v>9.8811019074708479</v>
      </c>
      <c r="I45" s="59">
        <v>308.25926302206256</v>
      </c>
      <c r="J45" s="15">
        <f t="shared" ref="J45" si="30">I45/$B45*100</f>
        <v>11.455193720366974</v>
      </c>
    </row>
    <row r="46" spans="1:10" x14ac:dyDescent="0.25">
      <c r="A46" s="26" t="s">
        <v>36</v>
      </c>
      <c r="B46" s="27">
        <v>956.99999999999807</v>
      </c>
      <c r="C46" s="15">
        <v>100</v>
      </c>
      <c r="E46" s="59">
        <v>85.97610416837162</v>
      </c>
      <c r="F46" s="15">
        <f t="shared" si="29"/>
        <v>8.9839189308643466</v>
      </c>
      <c r="G46" s="59">
        <v>90.728791368084316</v>
      </c>
      <c r="H46" s="15">
        <f t="shared" si="29"/>
        <v>9.4805424627047543</v>
      </c>
      <c r="I46" s="59">
        <v>101.43855645036076</v>
      </c>
      <c r="J46" s="15">
        <f t="shared" ref="J46" si="31">I46/$B46*100</f>
        <v>10.599640172451512</v>
      </c>
    </row>
    <row r="47" spans="1:10" x14ac:dyDescent="0.25">
      <c r="A47" s="26" t="s">
        <v>37</v>
      </c>
      <c r="B47" s="27">
        <v>1382.9999999999986</v>
      </c>
      <c r="C47" s="15">
        <v>100</v>
      </c>
      <c r="E47" s="59">
        <v>111.15199811757304</v>
      </c>
      <c r="F47" s="15">
        <f t="shared" si="29"/>
        <v>8.0370208327963244</v>
      </c>
      <c r="G47" s="59">
        <v>119.24273927798326</v>
      </c>
      <c r="H47" s="15">
        <f t="shared" si="29"/>
        <v>8.6220346549517988</v>
      </c>
      <c r="I47" s="59">
        <v>147.27127286370123</v>
      </c>
      <c r="J47" s="15">
        <f t="shared" ref="J47" si="32">I47/$B47*100</f>
        <v>10.648682058112897</v>
      </c>
    </row>
    <row r="48" spans="1:10" x14ac:dyDescent="0.25">
      <c r="A48" s="26" t="s">
        <v>30</v>
      </c>
      <c r="B48" s="27">
        <v>351.00000006099992</v>
      </c>
      <c r="C48" s="15">
        <v>100.00000000000001</v>
      </c>
      <c r="E48" s="59">
        <v>89.268353348000062</v>
      </c>
      <c r="F48" s="15">
        <f t="shared" si="29"/>
        <v>25.432579297004615</v>
      </c>
      <c r="G48" s="59">
        <v>55.928921690000031</v>
      </c>
      <c r="H48" s="15">
        <f t="shared" si="29"/>
        <v>15.93416572087755</v>
      </c>
      <c r="I48" s="59">
        <v>59.549433708000038</v>
      </c>
      <c r="J48" s="15">
        <f t="shared" ref="J48" si="33">I48/$B48*100</f>
        <v>16.965650626111398</v>
      </c>
    </row>
    <row r="49" spans="1:10" x14ac:dyDescent="0.25">
      <c r="A49" s="25"/>
      <c r="B49" s="27"/>
      <c r="C49" s="30"/>
      <c r="E49" s="59"/>
      <c r="G49" s="59"/>
      <c r="I49" s="59"/>
    </row>
    <row r="50" spans="1:10" x14ac:dyDescent="0.25">
      <c r="A50" s="25" t="s">
        <v>38</v>
      </c>
      <c r="B50" s="27">
        <v>697.00000004599997</v>
      </c>
      <c r="C50" s="15">
        <v>99.999999999999986</v>
      </c>
      <c r="E50" s="59">
        <v>203.60275054502921</v>
      </c>
      <c r="F50" s="15">
        <f t="shared" ref="F50:H52" si="34">E50/$B50*100</f>
        <v>29.211298498076331</v>
      </c>
      <c r="G50" s="59">
        <v>207.304807655335</v>
      </c>
      <c r="H50" s="15">
        <f t="shared" si="34"/>
        <v>29.742440120753727</v>
      </c>
      <c r="I50" s="59">
        <v>213.54633712544671</v>
      </c>
      <c r="J50" s="15">
        <f t="shared" ref="J50" si="35">I50/$B50*100</f>
        <v>30.637924980108071</v>
      </c>
    </row>
    <row r="51" spans="1:10" x14ac:dyDescent="0.25">
      <c r="A51" s="26" t="s">
        <v>39</v>
      </c>
      <c r="B51" s="27">
        <v>470.99999999999937</v>
      </c>
      <c r="C51" s="15">
        <v>100</v>
      </c>
      <c r="E51" s="59">
        <v>135.19688538002885</v>
      </c>
      <c r="F51" s="15">
        <f t="shared" si="34"/>
        <v>28.704221949050751</v>
      </c>
      <c r="G51" s="59">
        <v>156.21404002533475</v>
      </c>
      <c r="H51" s="15">
        <f t="shared" si="34"/>
        <v>33.166462850389586</v>
      </c>
      <c r="I51" s="59">
        <v>148.87747928444634</v>
      </c>
      <c r="J51" s="15">
        <f t="shared" ref="J51" si="36">I51/$B51*100</f>
        <v>31.608806642133025</v>
      </c>
    </row>
    <row r="52" spans="1:10" x14ac:dyDescent="0.25">
      <c r="A52" s="26" t="s">
        <v>30</v>
      </c>
      <c r="B52" s="27">
        <v>226.00000004600062</v>
      </c>
      <c r="C52" s="15">
        <v>99.999999999999986</v>
      </c>
      <c r="E52" s="59">
        <v>68.405865164999952</v>
      </c>
      <c r="F52" s="15">
        <f t="shared" si="34"/>
        <v>30.268081925255064</v>
      </c>
      <c r="G52" s="59">
        <v>51.090767629999981</v>
      </c>
      <c r="H52" s="15">
        <f t="shared" si="34"/>
        <v>22.606534344956124</v>
      </c>
      <c r="I52" s="59">
        <v>64.668857840999962</v>
      </c>
      <c r="J52" s="15">
        <f t="shared" ref="J52" si="37">I52/$B52*100</f>
        <v>28.614538861874824</v>
      </c>
    </row>
    <row r="53" spans="1:10" x14ac:dyDescent="0.25">
      <c r="A53" s="25"/>
      <c r="B53" s="28"/>
      <c r="C53" s="29"/>
      <c r="E53" s="59"/>
      <c r="G53" s="59"/>
      <c r="I53" s="59"/>
    </row>
    <row r="54" spans="1:10" x14ac:dyDescent="0.25">
      <c r="A54" s="25" t="s">
        <v>40</v>
      </c>
      <c r="B54" s="28">
        <v>7207.9999999870051</v>
      </c>
      <c r="C54" s="15">
        <v>100.00000000000001</v>
      </c>
      <c r="E54" s="59">
        <v>331.22510931346267</v>
      </c>
      <c r="F54" s="15">
        <f t="shared" ref="F54:H54" si="38">E54/$B54*100</f>
        <v>4.5952429150119292</v>
      </c>
      <c r="G54" s="59">
        <v>358.86898709685403</v>
      </c>
      <c r="H54" s="15">
        <f t="shared" si="38"/>
        <v>4.9787595324292591</v>
      </c>
      <c r="I54" s="59">
        <v>768.9605320587201</v>
      </c>
      <c r="J54" s="15">
        <f t="shared" ref="J54" si="39">I54/$B54*100</f>
        <v>10.668153885406582</v>
      </c>
    </row>
    <row r="55" spans="1:10" x14ac:dyDescent="0.25">
      <c r="A55" s="4"/>
      <c r="B55" s="28"/>
      <c r="C55" s="29"/>
      <c r="E55" s="59"/>
      <c r="G55" s="59"/>
      <c r="I55" s="59"/>
    </row>
    <row r="56" spans="1:10" x14ac:dyDescent="0.25">
      <c r="A56" s="17" t="s">
        <v>41</v>
      </c>
      <c r="B56" s="69"/>
      <c r="C56" s="70"/>
      <c r="D56" s="65"/>
      <c r="E56" s="66"/>
      <c r="F56" s="65"/>
      <c r="G56" s="66"/>
      <c r="H56" s="65"/>
      <c r="I56" s="66"/>
      <c r="J56" s="65"/>
    </row>
    <row r="57" spans="1:10" x14ac:dyDescent="0.25">
      <c r="A57" s="18" t="s">
        <v>42</v>
      </c>
      <c r="B57" s="27">
        <v>7132.0000000000055</v>
      </c>
      <c r="C57" s="15">
        <v>100</v>
      </c>
      <c r="E57" s="59">
        <v>305.4623974534627</v>
      </c>
      <c r="F57" s="15">
        <f t="shared" ref="F57:H59" si="40">E57/$B57*100</f>
        <v>4.2829836995718242</v>
      </c>
      <c r="G57" s="59">
        <v>342.12322438785407</v>
      </c>
      <c r="H57" s="15">
        <f t="shared" si="40"/>
        <v>4.797016606672095</v>
      </c>
      <c r="I57" s="59">
        <v>756.07917612872018</v>
      </c>
      <c r="J57" s="15">
        <f t="shared" ref="J57" si="41">I57/$B57*100</f>
        <v>10.601222323734149</v>
      </c>
    </row>
    <row r="58" spans="1:10" x14ac:dyDescent="0.25">
      <c r="A58" s="31" t="s">
        <v>43</v>
      </c>
      <c r="B58" s="27">
        <v>3519.9999999999914</v>
      </c>
      <c r="C58" s="15">
        <v>100</v>
      </c>
      <c r="E58" s="59">
        <v>301.39488196460138</v>
      </c>
      <c r="F58" s="15">
        <f t="shared" si="40"/>
        <v>8.5623546012671046</v>
      </c>
      <c r="G58" s="59">
        <v>321.26674375277565</v>
      </c>
      <c r="H58" s="15">
        <f t="shared" si="40"/>
        <v>9.1268961293402402</v>
      </c>
      <c r="I58" s="59">
        <v>494.30265984809193</v>
      </c>
      <c r="J58" s="15">
        <f t="shared" ref="J58" si="42">I58/$B58*100</f>
        <v>14.042689200229919</v>
      </c>
    </row>
    <row r="59" spans="1:10" x14ac:dyDescent="0.25">
      <c r="A59" s="18" t="s">
        <v>30</v>
      </c>
      <c r="B59" s="27">
        <v>4108.0000000640202</v>
      </c>
      <c r="C59" s="15">
        <v>100</v>
      </c>
      <c r="E59" s="59">
        <v>812.8628369072901</v>
      </c>
      <c r="F59" s="15">
        <f t="shared" si="40"/>
        <v>19.787313458973276</v>
      </c>
      <c r="G59" s="59">
        <v>714.52908388658375</v>
      </c>
      <c r="H59" s="15">
        <f t="shared" si="40"/>
        <v>17.393599899597088</v>
      </c>
      <c r="I59" s="59">
        <v>809.8263280134862</v>
      </c>
      <c r="J59" s="15">
        <f t="shared" ref="J59" si="43">I59/$B59*100</f>
        <v>19.71339649466567</v>
      </c>
    </row>
    <row r="60" spans="1:10" ht="15.75" thickBot="1" x14ac:dyDescent="0.3">
      <c r="A60" s="32"/>
      <c r="B60" s="33"/>
      <c r="C60" s="34"/>
      <c r="D60" s="34"/>
      <c r="E60" s="34"/>
      <c r="F60" s="34"/>
      <c r="G60" s="34"/>
      <c r="H60" s="34"/>
      <c r="I60" s="34"/>
      <c r="J60" s="34"/>
    </row>
    <row r="61" spans="1:10" x14ac:dyDescent="0.25">
      <c r="A61" s="35" t="s">
        <v>44</v>
      </c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A62" s="36" t="s">
        <v>45</v>
      </c>
      <c r="B62" s="4"/>
      <c r="C62" s="4"/>
    </row>
    <row r="63" spans="1:10" x14ac:dyDescent="0.25">
      <c r="A63" s="37" t="s">
        <v>46</v>
      </c>
      <c r="B63" s="4"/>
      <c r="C63" s="4"/>
    </row>
    <row r="64" spans="1:10" x14ac:dyDescent="0.25">
      <c r="A64" s="43" t="s">
        <v>56</v>
      </c>
    </row>
  </sheetData>
  <mergeCells count="5">
    <mergeCell ref="B5:C5"/>
    <mergeCell ref="E5:J5"/>
    <mergeCell ref="E6:F6"/>
    <mergeCell ref="G6:H6"/>
    <mergeCell ref="I6:J6"/>
  </mergeCells>
  <conditionalFormatting sqref="E9:E55 E57:E59">
    <cfRule type="cellIs" dxfId="9" priority="6" operator="lessThan">
      <formula>$AD9</formula>
    </cfRule>
  </conditionalFormatting>
  <conditionalFormatting sqref="G9:G55 G57:G59">
    <cfRule type="cellIs" dxfId="8" priority="5" operator="lessThan">
      <formula>$AD9</formula>
    </cfRule>
  </conditionalFormatting>
  <conditionalFormatting sqref="I9:I55 I57:I59">
    <cfRule type="cellIs" dxfId="7" priority="4" operator="lessThan">
      <formula>$AD9</formula>
    </cfRule>
  </conditionalFormatting>
  <conditionalFormatting sqref="E56">
    <cfRule type="cellIs" dxfId="6" priority="3" operator="lessThan">
      <formula>$AD56</formula>
    </cfRule>
  </conditionalFormatting>
  <conditionalFormatting sqref="G56">
    <cfRule type="cellIs" dxfId="5" priority="2" operator="lessThan">
      <formula>$AD56</formula>
    </cfRule>
  </conditionalFormatting>
  <conditionalFormatting sqref="I56">
    <cfRule type="cellIs" dxfId="4" priority="1" operator="lessThan">
      <formula>$AD56</formula>
    </cfRule>
  </conditionalFormatting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34C88-C356-4CC7-B650-EA46289A9EBC}">
  <sheetPr>
    <pageSetUpPr fitToPage="1"/>
  </sheetPr>
  <dimension ref="A1:AD59"/>
  <sheetViews>
    <sheetView tabSelected="1" workbookViewId="0"/>
  </sheetViews>
  <sheetFormatPr defaultRowHeight="15" x14ac:dyDescent="0.25"/>
  <cols>
    <col min="1" max="1" width="22.85546875" customWidth="1"/>
    <col min="2" max="2" width="7.42578125" customWidth="1"/>
    <col min="3" max="3" width="6" customWidth="1"/>
    <col min="4" max="4" width="2.7109375" customWidth="1"/>
    <col min="5" max="5" width="7.42578125" customWidth="1"/>
    <col min="6" max="6" width="6" customWidth="1"/>
    <col min="7" max="7" width="7.42578125" customWidth="1"/>
    <col min="8" max="8" width="6" customWidth="1"/>
    <col min="9" max="9" width="7.42578125" customWidth="1"/>
    <col min="10" max="10" width="6" customWidth="1"/>
  </cols>
  <sheetData>
    <row r="1" spans="1:30" ht="18.75" x14ac:dyDescent="0.3">
      <c r="A1" s="1" t="s">
        <v>0</v>
      </c>
      <c r="B1" s="2"/>
      <c r="C1" s="2"/>
    </row>
    <row r="2" spans="1:30" ht="18.75" x14ac:dyDescent="0.3">
      <c r="A2" s="3" t="s">
        <v>1</v>
      </c>
      <c r="B2" s="4"/>
      <c r="C2" s="4"/>
    </row>
    <row r="3" spans="1:30" x14ac:dyDescent="0.25">
      <c r="A3" s="5"/>
      <c r="B3" s="4"/>
      <c r="C3" s="4"/>
    </row>
    <row r="4" spans="1:30" ht="15.75" thickBot="1" x14ac:dyDescent="0.3">
      <c r="A4" s="4"/>
      <c r="B4" s="6"/>
      <c r="C4" s="7"/>
    </row>
    <row r="5" spans="1:30" x14ac:dyDescent="0.25">
      <c r="A5" s="8"/>
      <c r="B5" s="72"/>
      <c r="C5" s="72"/>
      <c r="E5" s="73" t="s">
        <v>2</v>
      </c>
      <c r="F5" s="73"/>
      <c r="G5" s="73"/>
      <c r="H5" s="73"/>
      <c r="I5" s="73"/>
      <c r="J5" s="73"/>
    </row>
    <row r="6" spans="1:30" ht="30" customHeight="1" x14ac:dyDescent="0.25">
      <c r="B6" s="4" t="s">
        <v>3</v>
      </c>
      <c r="E6" s="74" t="s">
        <v>4</v>
      </c>
      <c r="F6" s="74"/>
      <c r="G6" s="74" t="s">
        <v>5</v>
      </c>
      <c r="H6" s="74"/>
      <c r="I6" s="74" t="s">
        <v>6</v>
      </c>
      <c r="J6" s="74"/>
    </row>
    <row r="7" spans="1:30" ht="15.75" thickBot="1" x14ac:dyDescent="0.3">
      <c r="A7" s="9"/>
      <c r="B7" s="10" t="s">
        <v>7</v>
      </c>
      <c r="C7" s="11" t="s">
        <v>8</v>
      </c>
      <c r="E7" s="10" t="s">
        <v>7</v>
      </c>
      <c r="F7" s="11" t="s">
        <v>8</v>
      </c>
      <c r="G7" s="10" t="s">
        <v>7</v>
      </c>
      <c r="H7" s="11" t="s">
        <v>8</v>
      </c>
      <c r="I7" s="10" t="s">
        <v>7</v>
      </c>
      <c r="J7" s="11" t="s">
        <v>8</v>
      </c>
    </row>
    <row r="8" spans="1:30" x14ac:dyDescent="0.25">
      <c r="A8" s="4"/>
      <c r="B8" s="4"/>
      <c r="C8" s="4"/>
      <c r="E8" s="12"/>
      <c r="F8" s="12"/>
      <c r="G8" s="12"/>
      <c r="H8" s="12"/>
      <c r="I8" s="12"/>
      <c r="J8" s="12"/>
    </row>
    <row r="9" spans="1:30" x14ac:dyDescent="0.25">
      <c r="A9" s="44" t="s">
        <v>9</v>
      </c>
      <c r="B9" s="45">
        <v>14760.000000063983</v>
      </c>
      <c r="C9" s="46">
        <f>B9/$B9*100</f>
        <v>100</v>
      </c>
      <c r="E9" s="61">
        <v>1419.7201163253519</v>
      </c>
      <c r="F9" s="46">
        <f>E9/$B9*100</f>
        <v>9.6186999750623148</v>
      </c>
      <c r="G9" s="61">
        <v>1377.9190520272114</v>
      </c>
      <c r="H9" s="46">
        <f>G9/$B9*100</f>
        <v>9.3354949323932122</v>
      </c>
      <c r="I9" s="61">
        <v>2060.2081639902999</v>
      </c>
      <c r="J9" s="46">
        <f>I9/$B9*100</f>
        <v>13.95804989147269</v>
      </c>
    </row>
    <row r="10" spans="1:30" x14ac:dyDescent="0.25">
      <c r="A10" s="47"/>
      <c r="B10" s="45"/>
      <c r="C10" s="46"/>
      <c r="E10" s="61"/>
      <c r="F10" s="46"/>
      <c r="G10" s="61"/>
      <c r="H10" s="46"/>
      <c r="I10" s="61"/>
      <c r="J10" s="46"/>
    </row>
    <row r="11" spans="1:30" x14ac:dyDescent="0.25">
      <c r="A11" s="48" t="s">
        <v>28</v>
      </c>
      <c r="B11" s="45">
        <v>2260.9999999479987</v>
      </c>
      <c r="C11" s="46">
        <f>B11/$B11*100</f>
        <v>100</v>
      </c>
      <c r="E11" s="61">
        <v>283.03371492465675</v>
      </c>
      <c r="F11" s="46">
        <f>E11/$B11*100</f>
        <v>12.518076732913149</v>
      </c>
      <c r="G11" s="61">
        <v>250.72136728870774</v>
      </c>
      <c r="H11" s="46">
        <f>G11/$B11*100</f>
        <v>11.088959190379219</v>
      </c>
      <c r="I11" s="61">
        <v>437.15481136803123</v>
      </c>
      <c r="J11" s="46">
        <f>I11/$B11*100</f>
        <v>19.33457812375433</v>
      </c>
      <c r="L11" s="60"/>
      <c r="AD11" s="60"/>
    </row>
    <row r="12" spans="1:30" x14ac:dyDescent="0.25">
      <c r="A12" s="49" t="s">
        <v>57</v>
      </c>
      <c r="B12" s="50">
        <v>221.99999993100025</v>
      </c>
      <c r="C12" s="51">
        <f t="shared" ref="C12:C19" si="0">B12/$B12*100</f>
        <v>100</v>
      </c>
      <c r="E12" s="62">
        <v>17.253886005000002</v>
      </c>
      <c r="F12" s="51">
        <f t="shared" ref="F12:F19" si="1">E12/$B12*100</f>
        <v>7.7720207253885922</v>
      </c>
      <c r="G12" s="62">
        <v>18.404145072000002</v>
      </c>
      <c r="H12" s="51">
        <f t="shared" ref="H12:H19" si="2">G12/$B12*100</f>
        <v>8.2901554404144999</v>
      </c>
      <c r="I12" s="62">
        <v>27.606217608000005</v>
      </c>
      <c r="J12" s="51">
        <f t="shared" ref="J12:J19" si="3">I12/$B12*100</f>
        <v>12.435233160621751</v>
      </c>
    </row>
    <row r="13" spans="1:30" x14ac:dyDescent="0.25">
      <c r="A13" s="49" t="s">
        <v>58</v>
      </c>
      <c r="B13" s="50">
        <v>242.0000000999994</v>
      </c>
      <c r="C13" s="51">
        <f t="shared" si="0"/>
        <v>100</v>
      </c>
      <c r="E13" s="62">
        <v>38.527363200000003</v>
      </c>
      <c r="F13" s="51">
        <f t="shared" si="1"/>
        <v>15.92039800995029</v>
      </c>
      <c r="G13" s="62">
        <v>20.467661700000001</v>
      </c>
      <c r="H13" s="51">
        <f t="shared" si="2"/>
        <v>8.4577114427860902</v>
      </c>
      <c r="I13" s="62">
        <v>9.6318408000000009</v>
      </c>
      <c r="J13" s="51">
        <f t="shared" si="3"/>
        <v>3.9800995024875725</v>
      </c>
    </row>
    <row r="14" spans="1:30" x14ac:dyDescent="0.25">
      <c r="A14" s="49" t="s">
        <v>29</v>
      </c>
      <c r="B14" s="50">
        <v>1179.9999999999995</v>
      </c>
      <c r="C14" s="51">
        <f t="shared" si="0"/>
        <v>100</v>
      </c>
      <c r="E14" s="62">
        <v>104.26677967865641</v>
      </c>
      <c r="F14" s="51">
        <f t="shared" si="1"/>
        <v>8.8361677693776652</v>
      </c>
      <c r="G14" s="62">
        <v>111.29521310670782</v>
      </c>
      <c r="H14" s="51">
        <f t="shared" si="2"/>
        <v>9.4317977209074471</v>
      </c>
      <c r="I14" s="62">
        <v>245.59283053403024</v>
      </c>
      <c r="J14" s="51">
        <f t="shared" si="3"/>
        <v>20.812951740172061</v>
      </c>
    </row>
    <row r="15" spans="1:30" x14ac:dyDescent="0.25">
      <c r="A15" s="49" t="s">
        <v>59</v>
      </c>
      <c r="B15" s="50">
        <v>90</v>
      </c>
      <c r="C15" s="51">
        <f t="shared" si="0"/>
        <v>100</v>
      </c>
      <c r="E15" s="62">
        <v>31.25</v>
      </c>
      <c r="F15" s="51">
        <f t="shared" si="1"/>
        <v>34.722222222222221</v>
      </c>
      <c r="G15" s="62">
        <v>26.25</v>
      </c>
      <c r="H15" s="51">
        <f t="shared" si="2"/>
        <v>29.166666666666668</v>
      </c>
      <c r="I15" s="62">
        <v>40</v>
      </c>
      <c r="J15" s="51">
        <f t="shared" si="3"/>
        <v>44.444444444444443</v>
      </c>
    </row>
    <row r="16" spans="1:30" x14ac:dyDescent="0.25">
      <c r="A16" s="49" t="s">
        <v>60</v>
      </c>
      <c r="B16" s="50">
        <v>39.999999989999985</v>
      </c>
      <c r="C16" s="51">
        <f t="shared" si="0"/>
        <v>100</v>
      </c>
      <c r="E16" s="62" t="s">
        <v>84</v>
      </c>
      <c r="F16" s="51" t="s">
        <v>84</v>
      </c>
      <c r="G16" s="62">
        <v>5.3333333319999996</v>
      </c>
      <c r="H16" s="51">
        <f t="shared" si="2"/>
        <v>13.333333333333339</v>
      </c>
      <c r="I16" s="62">
        <v>3.9999999989999999</v>
      </c>
      <c r="J16" s="51">
        <f t="shared" si="3"/>
        <v>10.000000000000004</v>
      </c>
    </row>
    <row r="17" spans="1:30" x14ac:dyDescent="0.25">
      <c r="A17" s="49" t="s">
        <v>61</v>
      </c>
      <c r="B17" s="50">
        <v>60.000000000000057</v>
      </c>
      <c r="C17" s="51">
        <f t="shared" si="0"/>
        <v>100</v>
      </c>
      <c r="E17" s="62">
        <v>7.2</v>
      </c>
      <c r="F17" s="51">
        <f t="shared" si="1"/>
        <v>11.999999999999989</v>
      </c>
      <c r="G17" s="62">
        <v>4.8</v>
      </c>
      <c r="H17" s="51">
        <f t="shared" si="2"/>
        <v>7.999999999999992</v>
      </c>
      <c r="I17" s="62">
        <v>10.8</v>
      </c>
      <c r="J17" s="51">
        <f t="shared" si="3"/>
        <v>17.999999999999986</v>
      </c>
    </row>
    <row r="18" spans="1:30" x14ac:dyDescent="0.25">
      <c r="A18" s="49" t="s">
        <v>62</v>
      </c>
      <c r="B18" s="50">
        <v>288.99999994499996</v>
      </c>
      <c r="C18" s="51">
        <f t="shared" si="0"/>
        <v>100</v>
      </c>
      <c r="E18" s="62">
        <v>56.074626855000034</v>
      </c>
      <c r="F18" s="51">
        <f t="shared" si="1"/>
        <v>19.40298507462688</v>
      </c>
      <c r="G18" s="62">
        <v>34.507462679999996</v>
      </c>
      <c r="H18" s="51">
        <f t="shared" si="2"/>
        <v>11.940298507462687</v>
      </c>
      <c r="I18" s="62">
        <v>64.701492525000049</v>
      </c>
      <c r="J18" s="51">
        <f t="shared" si="3"/>
        <v>22.388059701492558</v>
      </c>
    </row>
    <row r="19" spans="1:30" x14ac:dyDescent="0.25">
      <c r="A19" s="49" t="s">
        <v>63</v>
      </c>
      <c r="B19" s="50">
        <v>137.99999998199959</v>
      </c>
      <c r="C19" s="51">
        <f t="shared" si="0"/>
        <v>100</v>
      </c>
      <c r="E19" s="62">
        <v>25.794392519999999</v>
      </c>
      <c r="F19" s="51">
        <f t="shared" si="1"/>
        <v>18.691588785046783</v>
      </c>
      <c r="G19" s="62">
        <v>29.663551397999999</v>
      </c>
      <c r="H19" s="51">
        <f t="shared" si="2"/>
        <v>21.495327102803802</v>
      </c>
      <c r="I19" s="62">
        <v>34.822429901999996</v>
      </c>
      <c r="J19" s="51">
        <f t="shared" si="3"/>
        <v>25.233644859813154</v>
      </c>
    </row>
    <row r="20" spans="1:30" x14ac:dyDescent="0.25">
      <c r="A20" s="52"/>
      <c r="B20" s="50"/>
      <c r="C20" s="51"/>
      <c r="E20" s="62"/>
      <c r="F20" s="51"/>
      <c r="G20" s="62"/>
      <c r="H20" s="51"/>
      <c r="I20" s="62"/>
      <c r="J20" s="51"/>
    </row>
    <row r="21" spans="1:30" x14ac:dyDescent="0.25">
      <c r="A21" s="48" t="s">
        <v>33</v>
      </c>
      <c r="B21" s="45">
        <v>1087.0000000289999</v>
      </c>
      <c r="C21" s="46">
        <f t="shared" ref="C21:C29" si="4">B21/$B21*100</f>
        <v>100</v>
      </c>
      <c r="E21" s="61">
        <v>209.32607952726397</v>
      </c>
      <c r="F21" s="46">
        <f t="shared" ref="F21:F29" si="5">E21/$B21*100</f>
        <v>19.257229026833432</v>
      </c>
      <c r="G21" s="61">
        <v>228.74803643425108</v>
      </c>
      <c r="H21" s="46">
        <f t="shared" ref="H21:H29" si="6">G21/$B21*100</f>
        <v>21.043977592285955</v>
      </c>
      <c r="I21" s="61">
        <v>247.9440223010422</v>
      </c>
      <c r="J21" s="46">
        <f t="shared" ref="J21:J29" si="7">I21/$B21*100</f>
        <v>22.809937653581173</v>
      </c>
      <c r="L21" s="60"/>
      <c r="AD21" s="60"/>
    </row>
    <row r="22" spans="1:30" x14ac:dyDescent="0.25">
      <c r="A22" s="49" t="s">
        <v>64</v>
      </c>
      <c r="B22" s="50">
        <v>161.00000003999983</v>
      </c>
      <c r="C22" s="51">
        <f t="shared" si="4"/>
        <v>100</v>
      </c>
      <c r="E22" s="62">
        <v>48.300000011999963</v>
      </c>
      <c r="F22" s="51">
        <f t="shared" si="5"/>
        <v>30.000000000000011</v>
      </c>
      <c r="G22" s="62">
        <v>42.933333343999969</v>
      </c>
      <c r="H22" s="51">
        <f t="shared" si="6"/>
        <v>26.666666666666679</v>
      </c>
      <c r="I22" s="62">
        <v>44.275000010999968</v>
      </c>
      <c r="J22" s="51">
        <f t="shared" si="7"/>
        <v>27.500000000000007</v>
      </c>
    </row>
    <row r="23" spans="1:30" x14ac:dyDescent="0.25">
      <c r="A23" s="49" t="s">
        <v>65</v>
      </c>
      <c r="B23" s="50">
        <v>250.99999997500004</v>
      </c>
      <c r="C23" s="51">
        <f t="shared" si="4"/>
        <v>100</v>
      </c>
      <c r="E23" s="62">
        <v>34.401015225000002</v>
      </c>
      <c r="F23" s="51">
        <f t="shared" si="5"/>
        <v>13.705583756345177</v>
      </c>
      <c r="G23" s="62">
        <v>43.319796950000004</v>
      </c>
      <c r="H23" s="51">
        <f t="shared" si="6"/>
        <v>17.258883248730964</v>
      </c>
      <c r="I23" s="62">
        <v>66.253807100000003</v>
      </c>
      <c r="J23" s="51">
        <f t="shared" si="7"/>
        <v>26.395939086294412</v>
      </c>
    </row>
    <row r="24" spans="1:30" x14ac:dyDescent="0.25">
      <c r="A24" s="49" t="s">
        <v>34</v>
      </c>
      <c r="B24" s="50">
        <v>471.00000000000006</v>
      </c>
      <c r="C24" s="51">
        <f t="shared" si="4"/>
        <v>100</v>
      </c>
      <c r="E24" s="62">
        <v>52.965448901263912</v>
      </c>
      <c r="F24" s="51">
        <f t="shared" si="5"/>
        <v>11.245318238060277</v>
      </c>
      <c r="G24" s="62">
        <v>82.211511750251162</v>
      </c>
      <c r="H24" s="51">
        <f t="shared" si="6"/>
        <v>17.454673407696635</v>
      </c>
      <c r="I24" s="62">
        <v>83.771350717042196</v>
      </c>
      <c r="J24" s="51">
        <f t="shared" si="7"/>
        <v>17.785849409138468</v>
      </c>
    </row>
    <row r="25" spans="1:30" x14ac:dyDescent="0.25">
      <c r="A25" s="49" t="s">
        <v>66</v>
      </c>
      <c r="B25" s="50">
        <v>80.000000010000022</v>
      </c>
      <c r="C25" s="51">
        <f t="shared" si="4"/>
        <v>100</v>
      </c>
      <c r="E25" s="62">
        <v>26.666666670000005</v>
      </c>
      <c r="F25" s="51">
        <f t="shared" si="5"/>
        <v>33.333333333333329</v>
      </c>
      <c r="G25" s="62">
        <v>24.126984130000004</v>
      </c>
      <c r="H25" s="51">
        <f t="shared" si="6"/>
        <v>30.158730158730158</v>
      </c>
      <c r="I25" s="62">
        <v>15.238095240000002</v>
      </c>
      <c r="J25" s="51">
        <f t="shared" si="7"/>
        <v>19.047619047619044</v>
      </c>
    </row>
    <row r="26" spans="1:30" x14ac:dyDescent="0.25">
      <c r="A26" s="49" t="s">
        <v>67</v>
      </c>
      <c r="B26" s="50">
        <v>21.000000000000007</v>
      </c>
      <c r="C26" s="51">
        <f t="shared" si="4"/>
        <v>100</v>
      </c>
      <c r="E26" s="62">
        <v>8.4</v>
      </c>
      <c r="F26" s="51">
        <f t="shared" si="5"/>
        <v>39.999999999999986</v>
      </c>
      <c r="G26" s="62">
        <v>8.4</v>
      </c>
      <c r="H26" s="51">
        <f t="shared" si="6"/>
        <v>39.999999999999986</v>
      </c>
      <c r="I26" s="62">
        <v>6.3</v>
      </c>
      <c r="J26" s="51">
        <f t="shared" si="7"/>
        <v>29.999999999999989</v>
      </c>
    </row>
    <row r="27" spans="1:30" x14ac:dyDescent="0.25">
      <c r="A27" s="49" t="s">
        <v>68</v>
      </c>
      <c r="B27" s="50">
        <v>31.000000008000011</v>
      </c>
      <c r="C27" s="51">
        <f t="shared" si="4"/>
        <v>100</v>
      </c>
      <c r="E27" s="62">
        <v>11.625000003</v>
      </c>
      <c r="F27" s="51">
        <f t="shared" si="5"/>
        <v>37.499999999999986</v>
      </c>
      <c r="G27" s="62">
        <v>14.208333336999999</v>
      </c>
      <c r="H27" s="51">
        <f t="shared" si="6"/>
        <v>45.833333333333314</v>
      </c>
      <c r="I27" s="62">
        <v>11.625000003</v>
      </c>
      <c r="J27" s="51">
        <f t="shared" si="7"/>
        <v>37.499999999999986</v>
      </c>
    </row>
    <row r="28" spans="1:30" x14ac:dyDescent="0.25">
      <c r="A28" s="49" t="s">
        <v>69</v>
      </c>
      <c r="B28" s="50">
        <v>28.999999991999989</v>
      </c>
      <c r="C28" s="51">
        <f t="shared" si="4"/>
        <v>100</v>
      </c>
      <c r="E28" s="62">
        <v>12.08333333</v>
      </c>
      <c r="F28" s="51">
        <f t="shared" si="5"/>
        <v>41.666666666666686</v>
      </c>
      <c r="G28" s="62">
        <v>3.6249999989999999</v>
      </c>
      <c r="H28" s="51">
        <f t="shared" si="6"/>
        <v>12.500000000000005</v>
      </c>
      <c r="I28" s="62">
        <v>7.2499999979999989</v>
      </c>
      <c r="J28" s="51">
        <f t="shared" si="7"/>
        <v>25.000000000000007</v>
      </c>
    </row>
    <row r="29" spans="1:30" x14ac:dyDescent="0.25">
      <c r="A29" s="49" t="s">
        <v>70</v>
      </c>
      <c r="B29" s="50">
        <v>43.000000004</v>
      </c>
      <c r="C29" s="51">
        <f t="shared" si="4"/>
        <v>100</v>
      </c>
      <c r="E29" s="62">
        <v>14.884615386</v>
      </c>
      <c r="F29" s="51">
        <f t="shared" si="5"/>
        <v>34.615384615384613</v>
      </c>
      <c r="G29" s="62">
        <v>9.9230769240000001</v>
      </c>
      <c r="H29" s="51">
        <f t="shared" si="6"/>
        <v>23.076923076923077</v>
      </c>
      <c r="I29" s="62">
        <v>13.230769232</v>
      </c>
      <c r="J29" s="51">
        <f t="shared" si="7"/>
        <v>30.76923076923077</v>
      </c>
    </row>
    <row r="30" spans="1:30" x14ac:dyDescent="0.25">
      <c r="A30" s="52"/>
      <c r="B30" s="50"/>
      <c r="C30" s="51"/>
      <c r="E30" s="62"/>
      <c r="F30" s="51"/>
      <c r="G30" s="62"/>
      <c r="H30" s="51"/>
      <c r="I30" s="62"/>
      <c r="J30" s="51"/>
    </row>
    <row r="31" spans="1:30" x14ac:dyDescent="0.25">
      <c r="A31" s="48" t="s">
        <v>31</v>
      </c>
      <c r="B31" s="45">
        <v>815.99999999300042</v>
      </c>
      <c r="C31" s="46">
        <f t="shared" ref="C31:C36" si="8">B31/$B31*100</f>
        <v>100</v>
      </c>
      <c r="E31" s="61">
        <v>106.13600638099994</v>
      </c>
      <c r="F31" s="46">
        <f t="shared" ref="F31:F36" si="9">E31/$B31*100</f>
        <v>13.006863527194898</v>
      </c>
      <c r="G31" s="61">
        <v>66.375401215999958</v>
      </c>
      <c r="H31" s="46">
        <f t="shared" ref="H31:H36" si="10">G31/$B31*100</f>
        <v>8.1342403451678091</v>
      </c>
      <c r="I31" s="61">
        <v>84.343198114999964</v>
      </c>
      <c r="J31" s="46">
        <f t="shared" ref="J31:J36" si="11">I31/$B31*100</f>
        <v>10.336176239671993</v>
      </c>
      <c r="L31" s="60"/>
      <c r="AD31" s="60"/>
    </row>
    <row r="32" spans="1:30" x14ac:dyDescent="0.25">
      <c r="A32" s="49" t="s">
        <v>71</v>
      </c>
      <c r="B32" s="50">
        <v>36.000000012999998</v>
      </c>
      <c r="C32" s="51">
        <f t="shared" si="8"/>
        <v>100</v>
      </c>
      <c r="E32" s="62">
        <v>3.4838709689999998</v>
      </c>
      <c r="F32" s="51">
        <f t="shared" si="9"/>
        <v>9.67741935483871</v>
      </c>
      <c r="G32" s="62">
        <v>6.9677419380000005</v>
      </c>
      <c r="H32" s="51">
        <f t="shared" si="10"/>
        <v>19.35483870967742</v>
      </c>
      <c r="I32" s="62">
        <v>5.8064516150000003</v>
      </c>
      <c r="J32" s="51">
        <f t="shared" si="11"/>
        <v>16.12903225806452</v>
      </c>
    </row>
    <row r="33" spans="1:30" x14ac:dyDescent="0.25">
      <c r="A33" s="49" t="s">
        <v>72</v>
      </c>
      <c r="B33" s="50">
        <v>167.99999996</v>
      </c>
      <c r="C33" s="51">
        <f t="shared" si="8"/>
        <v>100</v>
      </c>
      <c r="E33" s="62">
        <v>31.672131140000001</v>
      </c>
      <c r="F33" s="51">
        <f t="shared" si="9"/>
        <v>18.852459016393443</v>
      </c>
      <c r="G33" s="62">
        <v>13.7704918</v>
      </c>
      <c r="H33" s="51">
        <f t="shared" si="10"/>
        <v>8.1967213114754109</v>
      </c>
      <c r="I33" s="62">
        <v>30.295081960000001</v>
      </c>
      <c r="J33" s="51">
        <f t="shared" si="11"/>
        <v>18.032786885245901</v>
      </c>
    </row>
    <row r="34" spans="1:30" x14ac:dyDescent="0.25">
      <c r="A34" s="49" t="s">
        <v>73</v>
      </c>
      <c r="B34" s="50">
        <v>173.00000005100011</v>
      </c>
      <c r="C34" s="51">
        <f t="shared" si="8"/>
        <v>100</v>
      </c>
      <c r="E34" s="62">
        <v>35.357664243999992</v>
      </c>
      <c r="F34" s="51">
        <f t="shared" si="9"/>
        <v>20.437956204379542</v>
      </c>
      <c r="G34" s="62">
        <v>21.467153290999999</v>
      </c>
      <c r="H34" s="51">
        <f t="shared" si="10"/>
        <v>12.408759124087583</v>
      </c>
      <c r="I34" s="62">
        <v>13.890510953000003</v>
      </c>
      <c r="J34" s="51">
        <f t="shared" si="11"/>
        <v>8.0291970802919685</v>
      </c>
    </row>
    <row r="35" spans="1:30" x14ac:dyDescent="0.25">
      <c r="A35" s="49" t="s">
        <v>32</v>
      </c>
      <c r="B35" s="50">
        <v>288.9999999310005</v>
      </c>
      <c r="C35" s="51">
        <f t="shared" si="8"/>
        <v>100</v>
      </c>
      <c r="E35" s="62">
        <v>19.096916295000003</v>
      </c>
      <c r="F35" s="51">
        <f t="shared" si="9"/>
        <v>6.6079295154184923</v>
      </c>
      <c r="G35" s="62">
        <v>11.458149777000001</v>
      </c>
      <c r="H35" s="51">
        <f t="shared" si="10"/>
        <v>3.9647577092510948</v>
      </c>
      <c r="I35" s="62">
        <v>19.096916295000003</v>
      </c>
      <c r="J35" s="51">
        <f t="shared" si="11"/>
        <v>6.6079295154184923</v>
      </c>
    </row>
    <row r="36" spans="1:30" x14ac:dyDescent="0.25">
      <c r="A36" s="49" t="s">
        <v>74</v>
      </c>
      <c r="B36" s="50">
        <v>150.0000000379998</v>
      </c>
      <c r="C36" s="51">
        <f t="shared" si="8"/>
        <v>100</v>
      </c>
      <c r="E36" s="62">
        <v>16.525423732999997</v>
      </c>
      <c r="F36" s="51">
        <f t="shared" si="9"/>
        <v>11.016949152542384</v>
      </c>
      <c r="G36" s="62">
        <v>12.711864409999999</v>
      </c>
      <c r="H36" s="51">
        <f t="shared" si="10"/>
        <v>8.4745762711864518</v>
      </c>
      <c r="I36" s="62">
        <v>15.254237291999997</v>
      </c>
      <c r="J36" s="51">
        <f t="shared" si="11"/>
        <v>10.169491525423741</v>
      </c>
    </row>
    <row r="37" spans="1:30" x14ac:dyDescent="0.25">
      <c r="A37" s="53"/>
      <c r="B37" s="50"/>
      <c r="C37" s="51"/>
      <c r="E37" s="62"/>
      <c r="F37" s="51"/>
      <c r="G37" s="62"/>
      <c r="H37" s="51"/>
      <c r="I37" s="62"/>
      <c r="J37" s="51"/>
    </row>
    <row r="38" spans="1:30" x14ac:dyDescent="0.25">
      <c r="A38" s="48" t="s">
        <v>35</v>
      </c>
      <c r="B38" s="54">
        <v>2691.0000000609966</v>
      </c>
      <c r="C38" s="46">
        <f>B38/$B38*100</f>
        <v>100</v>
      </c>
      <c r="E38" s="61">
        <v>286.39645563394498</v>
      </c>
      <c r="F38" s="46">
        <f>E38/$B38*100</f>
        <v>10.642751974264336</v>
      </c>
      <c r="G38" s="61">
        <v>265.90045233606764</v>
      </c>
      <c r="H38" s="46">
        <f>G38/$B38*100</f>
        <v>9.8811019074708479</v>
      </c>
      <c r="I38" s="61">
        <v>308.25926302206256</v>
      </c>
      <c r="J38" s="46">
        <f>I38/$B38*100</f>
        <v>11.455193720366974</v>
      </c>
      <c r="L38" s="60"/>
      <c r="AD38" s="60"/>
    </row>
    <row r="39" spans="1:30" x14ac:dyDescent="0.25">
      <c r="A39" s="49" t="s">
        <v>75</v>
      </c>
      <c r="B39" s="55">
        <v>43.000000014999976</v>
      </c>
      <c r="C39" s="51">
        <f t="shared" ref="C39:C55" si="12">B39/$B39*100</f>
        <v>100</v>
      </c>
      <c r="E39" s="62">
        <v>7.3714285740000012</v>
      </c>
      <c r="F39" s="51">
        <f t="shared" ref="F39:F55" si="13">E39/$B39*100</f>
        <v>17.142857142857153</v>
      </c>
      <c r="G39" s="62">
        <v>6.1428571450000007</v>
      </c>
      <c r="H39" s="51">
        <f t="shared" ref="H39:H55" si="14">G39/$B39*100</f>
        <v>14.285714285714295</v>
      </c>
      <c r="I39" s="62" t="s">
        <v>84</v>
      </c>
      <c r="J39" s="51" t="s">
        <v>84</v>
      </c>
    </row>
    <row r="40" spans="1:30" x14ac:dyDescent="0.25">
      <c r="A40" s="49" t="s">
        <v>76</v>
      </c>
      <c r="B40" s="55">
        <v>186.00000002999994</v>
      </c>
      <c r="C40" s="51">
        <f t="shared" si="12"/>
        <v>100</v>
      </c>
      <c r="E40" s="62">
        <v>38.630769236999988</v>
      </c>
      <c r="F40" s="51">
        <f t="shared" si="13"/>
        <v>20.76923076923077</v>
      </c>
      <c r="G40" s="62">
        <v>22.892307695999992</v>
      </c>
      <c r="H40" s="51">
        <f t="shared" si="14"/>
        <v>12.307692307692308</v>
      </c>
      <c r="I40" s="62">
        <v>25.753846157999991</v>
      </c>
      <c r="J40" s="51">
        <f t="shared" ref="J40:J55" si="15">I40/$B40*100</f>
        <v>13.846153846153847</v>
      </c>
    </row>
    <row r="41" spans="1:30" x14ac:dyDescent="0.25">
      <c r="A41" s="49" t="s">
        <v>36</v>
      </c>
      <c r="B41" s="55">
        <v>956.99999999999955</v>
      </c>
      <c r="C41" s="51">
        <f t="shared" si="12"/>
        <v>100</v>
      </c>
      <c r="E41" s="62">
        <v>85.97610416837162</v>
      </c>
      <c r="F41" s="51">
        <f t="shared" si="13"/>
        <v>8.9839189308643324</v>
      </c>
      <c r="G41" s="62">
        <v>90.728791368084316</v>
      </c>
      <c r="H41" s="51">
        <f t="shared" si="14"/>
        <v>9.4805424627047401</v>
      </c>
      <c r="I41" s="62">
        <v>101.43855645036076</v>
      </c>
      <c r="J41" s="51">
        <f t="shared" si="15"/>
        <v>10.599640172451496</v>
      </c>
    </row>
    <row r="42" spans="1:30" x14ac:dyDescent="0.25">
      <c r="A42" s="49" t="s">
        <v>37</v>
      </c>
      <c r="B42" s="55">
        <v>1382.9999999999968</v>
      </c>
      <c r="C42" s="51">
        <f t="shared" si="12"/>
        <v>100</v>
      </c>
      <c r="E42" s="62">
        <v>111.15199811757304</v>
      </c>
      <c r="F42" s="51">
        <f t="shared" si="13"/>
        <v>8.0370208327963333</v>
      </c>
      <c r="G42" s="62">
        <v>119.24273927798326</v>
      </c>
      <c r="H42" s="51">
        <f t="shared" si="14"/>
        <v>8.6220346549518094</v>
      </c>
      <c r="I42" s="62">
        <v>147.27127286370123</v>
      </c>
      <c r="J42" s="51">
        <f t="shared" si="15"/>
        <v>10.648682058112911</v>
      </c>
    </row>
    <row r="43" spans="1:30" x14ac:dyDescent="0.25">
      <c r="A43" s="49" t="s">
        <v>77</v>
      </c>
      <c r="B43" s="55">
        <v>12.000000001000002</v>
      </c>
      <c r="C43" s="51">
        <f t="shared" si="12"/>
        <v>100</v>
      </c>
      <c r="E43" s="62">
        <v>2.1818181820000002</v>
      </c>
      <c r="F43" s="51">
        <f t="shared" si="13"/>
        <v>18.18181818181818</v>
      </c>
      <c r="G43" s="62">
        <v>4.3636363640000004</v>
      </c>
      <c r="H43" s="51">
        <f t="shared" si="14"/>
        <v>36.36363636363636</v>
      </c>
      <c r="I43" s="62">
        <v>2.1818181820000002</v>
      </c>
      <c r="J43" s="51">
        <f t="shared" si="15"/>
        <v>18.18181818181818</v>
      </c>
    </row>
    <row r="44" spans="1:30" x14ac:dyDescent="0.25">
      <c r="A44" s="49" t="s">
        <v>78</v>
      </c>
      <c r="B44" s="55">
        <v>110.00000001500013</v>
      </c>
      <c r="C44" s="51">
        <f t="shared" si="12"/>
        <v>100</v>
      </c>
      <c r="E44" s="62">
        <v>41.084337355000002</v>
      </c>
      <c r="F44" s="51">
        <f t="shared" si="13"/>
        <v>37.349397590361406</v>
      </c>
      <c r="G44" s="62">
        <v>22.530120484999998</v>
      </c>
      <c r="H44" s="51">
        <f t="shared" si="14"/>
        <v>20.481927710843348</v>
      </c>
      <c r="I44" s="62">
        <v>29.156626509999992</v>
      </c>
      <c r="J44" s="51">
        <f t="shared" si="15"/>
        <v>26.506024096385506</v>
      </c>
    </row>
    <row r="45" spans="1:30" x14ac:dyDescent="0.25">
      <c r="A45" s="53"/>
      <c r="B45" s="50"/>
      <c r="C45" s="51"/>
      <c r="E45" s="62"/>
      <c r="F45" s="51"/>
      <c r="G45" s="62"/>
      <c r="H45" s="51"/>
      <c r="I45" s="62"/>
      <c r="J45" s="51"/>
    </row>
    <row r="46" spans="1:30" x14ac:dyDescent="0.25">
      <c r="A46" s="56" t="s">
        <v>38</v>
      </c>
      <c r="B46" s="45">
        <v>697.00000004599929</v>
      </c>
      <c r="C46" s="46">
        <f t="shared" si="12"/>
        <v>100</v>
      </c>
      <c r="E46" s="61">
        <v>203.60275054502921</v>
      </c>
      <c r="F46" s="46">
        <f t="shared" si="13"/>
        <v>29.21129849807636</v>
      </c>
      <c r="G46" s="61">
        <v>207.304807655335</v>
      </c>
      <c r="H46" s="46">
        <f t="shared" si="14"/>
        <v>29.742440120753756</v>
      </c>
      <c r="I46" s="61">
        <v>213.54633712544671</v>
      </c>
      <c r="J46" s="46">
        <f t="shared" si="15"/>
        <v>30.637924980108107</v>
      </c>
      <c r="L46" s="71"/>
      <c r="AD46" s="60"/>
    </row>
    <row r="47" spans="1:30" x14ac:dyDescent="0.25">
      <c r="A47" s="49" t="s">
        <v>39</v>
      </c>
      <c r="B47" s="50">
        <v>470.99999999999943</v>
      </c>
      <c r="C47" s="51">
        <f t="shared" si="12"/>
        <v>100</v>
      </c>
      <c r="E47" s="62">
        <v>135.19688538002885</v>
      </c>
      <c r="F47" s="51">
        <f t="shared" si="13"/>
        <v>28.704221949050744</v>
      </c>
      <c r="G47" s="62">
        <v>156.21404002533475</v>
      </c>
      <c r="H47" s="51">
        <f t="shared" si="14"/>
        <v>33.166462850389586</v>
      </c>
      <c r="I47" s="62">
        <v>148.87747928444634</v>
      </c>
      <c r="J47" s="51">
        <f t="shared" si="15"/>
        <v>31.608806642133018</v>
      </c>
    </row>
    <row r="48" spans="1:30" x14ac:dyDescent="0.25">
      <c r="A48" s="49" t="s">
        <v>79</v>
      </c>
      <c r="B48" s="50">
        <v>77.000000001999993</v>
      </c>
      <c r="C48" s="51">
        <f t="shared" si="12"/>
        <v>100</v>
      </c>
      <c r="E48" s="62">
        <v>23.983606558000005</v>
      </c>
      <c r="F48" s="51">
        <f t="shared" si="13"/>
        <v>31.147540983606568</v>
      </c>
      <c r="G48" s="62">
        <v>21.459016394000002</v>
      </c>
      <c r="H48" s="51">
        <f t="shared" si="14"/>
        <v>27.868852459016395</v>
      </c>
      <c r="I48" s="62">
        <v>17.672131147999998</v>
      </c>
      <c r="J48" s="51">
        <f t="shared" si="15"/>
        <v>22.950819672131146</v>
      </c>
    </row>
    <row r="49" spans="1:30" x14ac:dyDescent="0.25">
      <c r="A49" s="49" t="s">
        <v>80</v>
      </c>
      <c r="B49" s="50">
        <v>28.000000002</v>
      </c>
      <c r="C49" s="51">
        <f t="shared" si="12"/>
        <v>100</v>
      </c>
      <c r="E49" s="62">
        <v>3.230769231</v>
      </c>
      <c r="F49" s="51">
        <f t="shared" si="13"/>
        <v>11.538461538461538</v>
      </c>
      <c r="G49" s="62">
        <v>6.461538462</v>
      </c>
      <c r="H49" s="51">
        <f t="shared" si="14"/>
        <v>23.076923076923077</v>
      </c>
      <c r="I49" s="62">
        <v>3.230769231</v>
      </c>
      <c r="J49" s="51">
        <f t="shared" si="15"/>
        <v>11.538461538461538</v>
      </c>
    </row>
    <row r="50" spans="1:30" x14ac:dyDescent="0.25">
      <c r="A50" s="49" t="s">
        <v>81</v>
      </c>
      <c r="B50" s="50">
        <v>121.00000004199988</v>
      </c>
      <c r="C50" s="51">
        <f t="shared" si="12"/>
        <v>100</v>
      </c>
      <c r="E50" s="62">
        <v>41.191489376</v>
      </c>
      <c r="F50" s="51">
        <f t="shared" si="13"/>
        <v>34.042553191489397</v>
      </c>
      <c r="G50" s="62">
        <v>23.170212774000007</v>
      </c>
      <c r="H50" s="51">
        <f t="shared" si="14"/>
        <v>19.148936170212792</v>
      </c>
      <c r="I50" s="62">
        <v>43.765957461999996</v>
      </c>
      <c r="J50" s="51">
        <f t="shared" si="15"/>
        <v>36.17021276595748</v>
      </c>
    </row>
    <row r="51" spans="1:30" x14ac:dyDescent="0.25">
      <c r="A51" s="53"/>
      <c r="B51" s="50"/>
      <c r="C51" s="51"/>
      <c r="E51" s="62"/>
      <c r="F51" s="51"/>
      <c r="G51" s="62"/>
      <c r="H51" s="51"/>
      <c r="I51" s="62"/>
      <c r="J51" s="51"/>
    </row>
    <row r="52" spans="1:30" x14ac:dyDescent="0.25">
      <c r="A52" s="48" t="s">
        <v>40</v>
      </c>
      <c r="B52" s="45">
        <v>7207.9999999870033</v>
      </c>
      <c r="C52" s="46">
        <f t="shared" si="12"/>
        <v>100</v>
      </c>
      <c r="E52" s="61">
        <v>331.22510931346267</v>
      </c>
      <c r="F52" s="46">
        <f t="shared" si="13"/>
        <v>4.5952429150119292</v>
      </c>
      <c r="G52" s="61">
        <v>358.86898709685403</v>
      </c>
      <c r="H52" s="46">
        <f t="shared" si="14"/>
        <v>4.9787595324292599</v>
      </c>
      <c r="I52" s="61">
        <v>768.9605320587201</v>
      </c>
      <c r="J52" s="46">
        <f t="shared" si="15"/>
        <v>10.668153885406584</v>
      </c>
      <c r="L52" s="60"/>
      <c r="AD52" s="60"/>
    </row>
    <row r="53" spans="1:30" x14ac:dyDescent="0.25">
      <c r="A53" s="49" t="s">
        <v>82</v>
      </c>
      <c r="B53" s="50">
        <v>75.999999987000066</v>
      </c>
      <c r="C53" s="51">
        <f t="shared" si="12"/>
        <v>100</v>
      </c>
      <c r="E53" s="62">
        <v>25.76271186</v>
      </c>
      <c r="F53" s="51">
        <f t="shared" si="13"/>
        <v>33.898305084745736</v>
      </c>
      <c r="G53" s="62">
        <v>16.745762709000001</v>
      </c>
      <c r="H53" s="51">
        <f t="shared" si="14"/>
        <v>22.03389830508473</v>
      </c>
      <c r="I53" s="62">
        <v>12.88135593</v>
      </c>
      <c r="J53" s="51">
        <f t="shared" si="15"/>
        <v>16.949152542372868</v>
      </c>
    </row>
    <row r="54" spans="1:30" x14ac:dyDescent="0.25">
      <c r="A54" s="49" t="s">
        <v>42</v>
      </c>
      <c r="B54" s="50">
        <v>7132.0000000000036</v>
      </c>
      <c r="C54" s="51">
        <f t="shared" si="12"/>
        <v>100</v>
      </c>
      <c r="E54" s="62">
        <v>305.4623974534627</v>
      </c>
      <c r="F54" s="51">
        <f t="shared" si="13"/>
        <v>4.2829836995718251</v>
      </c>
      <c r="G54" s="62">
        <v>342.12322438785407</v>
      </c>
      <c r="H54" s="51">
        <f t="shared" si="14"/>
        <v>4.7970166066720967</v>
      </c>
      <c r="I54" s="62">
        <v>756.07917612872018</v>
      </c>
      <c r="J54" s="51">
        <f t="shared" si="15"/>
        <v>10.601222323734152</v>
      </c>
    </row>
    <row r="55" spans="1:30" x14ac:dyDescent="0.25">
      <c r="A55" s="57" t="s">
        <v>83</v>
      </c>
      <c r="B55" s="50">
        <v>92</v>
      </c>
      <c r="C55" s="51">
        <f t="shared" si="12"/>
        <v>100</v>
      </c>
      <c r="E55" s="62">
        <v>17.25</v>
      </c>
      <c r="F55" s="51">
        <f t="shared" si="13"/>
        <v>18.75</v>
      </c>
      <c r="G55" s="62">
        <v>17.25</v>
      </c>
      <c r="H55" s="51">
        <f t="shared" si="14"/>
        <v>18.75</v>
      </c>
      <c r="I55" s="62">
        <v>15.8125</v>
      </c>
      <c r="J55" s="51">
        <f t="shared" si="15"/>
        <v>17.1875</v>
      </c>
    </row>
    <row r="56" spans="1:30" ht="15.75" thickBot="1" x14ac:dyDescent="0.3">
      <c r="A56" s="32"/>
      <c r="B56" s="33"/>
      <c r="C56" s="34"/>
      <c r="D56" s="34"/>
      <c r="E56" s="34"/>
      <c r="F56" s="34"/>
      <c r="G56" s="34"/>
      <c r="H56" s="34"/>
      <c r="I56" s="34"/>
      <c r="J56" s="34"/>
    </row>
    <row r="57" spans="1:30" x14ac:dyDescent="0.25">
      <c r="A57" s="35" t="s">
        <v>44</v>
      </c>
      <c r="B57" s="4"/>
      <c r="C57" s="4"/>
      <c r="D57" s="4"/>
      <c r="E57" s="4"/>
      <c r="F57" s="4"/>
      <c r="G57" s="4"/>
      <c r="H57" s="4"/>
      <c r="I57" s="4"/>
      <c r="J57" s="4"/>
    </row>
    <row r="58" spans="1:30" x14ac:dyDescent="0.25">
      <c r="A58" s="36" t="s">
        <v>45</v>
      </c>
      <c r="B58" s="4"/>
      <c r="C58" s="4"/>
    </row>
    <row r="59" spans="1:30" x14ac:dyDescent="0.25">
      <c r="A59" s="37" t="s">
        <v>46</v>
      </c>
      <c r="B59" s="4"/>
      <c r="C59" s="4"/>
    </row>
  </sheetData>
  <mergeCells count="5">
    <mergeCell ref="B5:C5"/>
    <mergeCell ref="E5:J5"/>
    <mergeCell ref="E6:F6"/>
    <mergeCell ref="G6:H6"/>
    <mergeCell ref="I6:J6"/>
  </mergeCells>
  <conditionalFormatting sqref="E9:E55">
    <cfRule type="cellIs" dxfId="3" priority="4" operator="lessThan">
      <formula>$AD9</formula>
    </cfRule>
  </conditionalFormatting>
  <conditionalFormatting sqref="G9:G55">
    <cfRule type="cellIs" dxfId="2" priority="3" operator="lessThan">
      <formula>$AD9</formula>
    </cfRule>
  </conditionalFormatting>
  <conditionalFormatting sqref="I9:I38 I40:I55">
    <cfRule type="cellIs" dxfId="1" priority="2" operator="lessThan">
      <formula>$AD9</formula>
    </cfRule>
  </conditionalFormatting>
  <conditionalFormatting sqref="I39">
    <cfRule type="cellIs" dxfId="0" priority="1" operator="lessThan">
      <formula>$AD39</formula>
    </cfRule>
  </conditionalFormatting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By Characteristic</vt:lpstr>
      <vt:lpstr>By Community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Jill Herbert</cp:lastModifiedBy>
  <cp:lastPrinted>2020-12-03T00:20:50Z</cp:lastPrinted>
  <dcterms:created xsi:type="dcterms:W3CDTF">2020-11-10T20:59:19Z</dcterms:created>
  <dcterms:modified xsi:type="dcterms:W3CDTF">2020-12-07T21:05:54Z</dcterms:modified>
</cp:coreProperties>
</file>